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933" yWindow="311" windowWidth="15460" windowHeight="10264"/>
  </bookViews>
  <sheets>
    <sheet name="бюджет " sheetId="4" r:id="rId1"/>
  </sheets>
  <calcPr calcId="144525"/>
</workbook>
</file>

<file path=xl/calcChain.xml><?xml version="1.0" encoding="utf-8"?>
<calcChain xmlns="http://schemas.openxmlformats.org/spreadsheetml/2006/main">
  <c r="D12" i="4" l="1"/>
  <c r="C12" i="4"/>
  <c r="B12" i="4"/>
  <c r="D13" i="4" l="1"/>
  <c r="C13" i="4"/>
  <c r="B13" i="4"/>
  <c r="D10" i="4" l="1"/>
  <c r="D15" i="4" s="1"/>
  <c r="C10" i="4"/>
  <c r="C15" i="4" s="1"/>
  <c r="B10" i="4"/>
  <c r="B15" i="4" s="1"/>
</calcChain>
</file>

<file path=xl/sharedStrings.xml><?xml version="1.0" encoding="utf-8"?>
<sst xmlns="http://schemas.openxmlformats.org/spreadsheetml/2006/main" count="16" uniqueCount="16">
  <si>
    <t>Сумма, тыс.руб.</t>
  </si>
  <si>
    <t>Наименование показателя</t>
  </si>
  <si>
    <t>ДОХОДЫ, всего</t>
  </si>
  <si>
    <t>в том числе:</t>
  </si>
  <si>
    <t>РАСХОДЫ, всего</t>
  </si>
  <si>
    <t>в том числе объем условно утверждаемых расходов на плановый период</t>
  </si>
  <si>
    <t>Верхний предел муниципального внутреннего долга МО МР "Усть-Куломский" по состоянию на 1 января года, следующего за очередным финансовым годом и каждым годом планового периода</t>
  </si>
  <si>
    <t>ОСНОВНЫЕ ХАРАКТЕРИСТИКИ</t>
  </si>
  <si>
    <t xml:space="preserve">консолидированного бюджета МО МР "Усть-Куломский" </t>
  </si>
  <si>
    <t>налоговые и неналоговые доходы</t>
  </si>
  <si>
    <t>безвозмездные поступления, всего</t>
  </si>
  <si>
    <t>ИСТОЧНИКИ ВНУТРЕННЕГО ФИНАНСИРОВАНИЯ ДЕФИЦИТОВ БЮДЖЕТОВ</t>
  </si>
  <si>
    <t>2022 год</t>
  </si>
  <si>
    <t>2023 год</t>
  </si>
  <si>
    <t>2024 год</t>
  </si>
  <si>
    <t>на 2022 год и плановый период 2023 и 2024 годов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</si>
</sst>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7" x14ac:knownFonts="1">
    <font>
      <sz val="10"/>
      <name val="Arial"/>
      <charset val="204"/>
    </font>
    <font>
      <sz val="8.5"/>
      <name val="MS Sans Serif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4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/>
    <xf numFmtId="0" fontId="3" fillId="0" borderId="0" xfId="0" applyFont="1"/>
    <xf numFmtId="0" fontId="3" fillId="0" borderId="1" xfId="0" applyFont="1" applyBorder="1" applyAlignment="1">
      <alignment horizontal="center"/>
    </xf>
    <xf numFmtId="49" fontId="2" fillId="0" borderId="1" xfId="0" applyNumberFormat="1" applyFont="1" applyBorder="1" applyAlignment="1">
      <alignment horizontal="left" vertical="center" wrapText="1"/>
    </xf>
    <xf numFmtId="49" fontId="3" fillId="0" borderId="1" xfId="0" applyNumberFormat="1" applyFont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horizontal="left" vertical="center" wrapText="1"/>
    </xf>
    <xf numFmtId="0" fontId="0" fillId="0" borderId="0" xfId="0" applyBorder="1"/>
    <xf numFmtId="0" fontId="0" fillId="0" borderId="0" xfId="0" applyAlignment="1">
      <alignment horizontal="left" vertical="top"/>
    </xf>
    <xf numFmtId="0" fontId="5" fillId="0" borderId="0" xfId="0" applyFont="1" applyAlignment="1">
      <alignment horizontal="left" vertical="top"/>
    </xf>
    <xf numFmtId="0" fontId="5" fillId="0" borderId="0" xfId="0" applyFont="1" applyAlignment="1">
      <alignment horizontal="right"/>
    </xf>
    <xf numFmtId="164" fontId="2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/>
    </xf>
    <xf numFmtId="164" fontId="3" fillId="2" borderId="1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vertical="center" wrapText="1"/>
    </xf>
    <xf numFmtId="0" fontId="5" fillId="0" borderId="0" xfId="0" applyFont="1" applyAlignment="1">
      <alignment horizontal="right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164" fontId="0" fillId="0" borderId="0" xfId="0" applyNumberForma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0"/>
  <sheetViews>
    <sheetView tabSelected="1" topLeftCell="A7" workbookViewId="0">
      <selection activeCell="B19" sqref="B19"/>
    </sheetView>
  </sheetViews>
  <sheetFormatPr defaultRowHeight="12.7" x14ac:dyDescent="0.25"/>
  <cols>
    <col min="1" max="1" width="44.44140625" customWidth="1"/>
    <col min="2" max="2" width="20.77734375" customWidth="1"/>
    <col min="3" max="3" width="25.21875" customWidth="1"/>
    <col min="4" max="4" width="21.88671875" customWidth="1"/>
    <col min="5" max="5" width="13.21875" customWidth="1"/>
  </cols>
  <sheetData>
    <row r="1" spans="1:7" x14ac:dyDescent="0.25">
      <c r="A1" s="8"/>
      <c r="B1" s="9"/>
      <c r="C1" s="9"/>
      <c r="D1" s="9"/>
    </row>
    <row r="2" spans="1:7" x14ac:dyDescent="0.25">
      <c r="A2" s="1"/>
      <c r="B2" s="16"/>
      <c r="C2" s="16"/>
      <c r="D2" s="16"/>
    </row>
    <row r="3" spans="1:7" x14ac:dyDescent="0.25">
      <c r="A3" s="1"/>
      <c r="B3" s="10"/>
      <c r="C3" s="10"/>
      <c r="D3" s="10"/>
    </row>
    <row r="4" spans="1:7" ht="17.3" x14ac:dyDescent="0.3">
      <c r="A4" s="18" t="s">
        <v>7</v>
      </c>
      <c r="B4" s="18"/>
      <c r="C4" s="18"/>
      <c r="D4" s="18"/>
    </row>
    <row r="5" spans="1:7" ht="17.850000000000001" x14ac:dyDescent="0.35">
      <c r="A5" s="19" t="s">
        <v>8</v>
      </c>
      <c r="B5" s="19"/>
      <c r="C5" s="19"/>
      <c r="D5" s="19"/>
    </row>
    <row r="6" spans="1:7" ht="17.850000000000001" x14ac:dyDescent="0.35">
      <c r="A6" s="19" t="s">
        <v>15</v>
      </c>
      <c r="B6" s="19"/>
      <c r="C6" s="19"/>
      <c r="D6" s="19"/>
    </row>
    <row r="7" spans="1:7" ht="17.850000000000001" x14ac:dyDescent="0.35">
      <c r="A7" s="2"/>
      <c r="B7" s="2"/>
      <c r="C7" s="2"/>
      <c r="D7" s="2"/>
    </row>
    <row r="8" spans="1:7" ht="20.3" customHeight="1" x14ac:dyDescent="0.25">
      <c r="A8" s="17" t="s">
        <v>1</v>
      </c>
      <c r="B8" s="17" t="s">
        <v>0</v>
      </c>
      <c r="C8" s="17"/>
      <c r="D8" s="17"/>
      <c r="F8" s="7"/>
      <c r="G8" s="7"/>
    </row>
    <row r="9" spans="1:7" ht="22.5" customHeight="1" x14ac:dyDescent="0.35">
      <c r="A9" s="17"/>
      <c r="B9" s="3" t="s">
        <v>12</v>
      </c>
      <c r="C9" s="3" t="s">
        <v>13</v>
      </c>
      <c r="D9" s="3" t="s">
        <v>14</v>
      </c>
      <c r="F9" s="7"/>
      <c r="G9" s="7"/>
    </row>
    <row r="10" spans="1:7" ht="17.3" x14ac:dyDescent="0.25">
      <c r="A10" s="4" t="s">
        <v>2</v>
      </c>
      <c r="B10" s="11">
        <f>SUM(B12:B13)</f>
        <v>1703999.497</v>
      </c>
      <c r="C10" s="11">
        <f t="shared" ref="C10:D10" si="0">SUM(C12:C13)</f>
        <v>1634065.2919999999</v>
      </c>
      <c r="D10" s="11">
        <f t="shared" si="0"/>
        <v>1628469.007</v>
      </c>
      <c r="F10" s="7"/>
      <c r="G10" s="7"/>
    </row>
    <row r="11" spans="1:7" ht="17.850000000000001" x14ac:dyDescent="0.25">
      <c r="A11" s="5" t="s">
        <v>3</v>
      </c>
      <c r="B11" s="12"/>
      <c r="C11" s="13"/>
      <c r="D11" s="13"/>
      <c r="F11" s="7"/>
      <c r="G11" s="7"/>
    </row>
    <row r="12" spans="1:7" ht="17.850000000000001" x14ac:dyDescent="0.25">
      <c r="A12" s="5" t="s">
        <v>9</v>
      </c>
      <c r="B12" s="12">
        <f>377427.6+14677.505</f>
        <v>392105.10499999998</v>
      </c>
      <c r="C12" s="13">
        <f>389274.54+14780.005</f>
        <v>404054.54499999998</v>
      </c>
      <c r="D12" s="13">
        <f>402178.96+14944.899</f>
        <v>417123.859</v>
      </c>
      <c r="F12" s="7"/>
      <c r="G12" s="7"/>
    </row>
    <row r="13" spans="1:7" ht="17.850000000000001" x14ac:dyDescent="0.25">
      <c r="A13" s="5" t="s">
        <v>10</v>
      </c>
      <c r="B13" s="12">
        <f>1298290.018+13604.374</f>
        <v>1311894.392</v>
      </c>
      <c r="C13" s="12">
        <f>1214896.84+15113.907</f>
        <v>1230010.747</v>
      </c>
      <c r="D13" s="12">
        <f>1195426.376+15918.772</f>
        <v>1211345.148</v>
      </c>
    </row>
    <row r="14" spans="1:7" ht="17.850000000000001" x14ac:dyDescent="0.25">
      <c r="A14" s="5"/>
      <c r="B14" s="12"/>
      <c r="C14" s="13"/>
      <c r="D14" s="13"/>
    </row>
    <row r="15" spans="1:7" ht="17.3" x14ac:dyDescent="0.25">
      <c r="A15" s="4" t="s">
        <v>4</v>
      </c>
      <c r="B15" s="11">
        <f>SUM(B10+B17)</f>
        <v>1694429.497</v>
      </c>
      <c r="C15" s="11">
        <f t="shared" ref="C15:D15" si="1">SUM(C10+C17)</f>
        <v>1631455.2919999999</v>
      </c>
      <c r="D15" s="11">
        <f t="shared" si="1"/>
        <v>1625859.007</v>
      </c>
    </row>
    <row r="16" spans="1:7" ht="53.6" x14ac:dyDescent="0.25">
      <c r="A16" s="5" t="s">
        <v>5</v>
      </c>
      <c r="B16" s="12"/>
      <c r="C16" s="14">
        <v>17991.904999999999</v>
      </c>
      <c r="D16" s="14">
        <v>37184.267999999996</v>
      </c>
    </row>
    <row r="17" spans="1:4" ht="51.85" x14ac:dyDescent="0.25">
      <c r="A17" s="15" t="s">
        <v>11</v>
      </c>
      <c r="B17" s="12">
        <v>-9570</v>
      </c>
      <c r="C17" s="12">
        <v>-2610</v>
      </c>
      <c r="D17" s="12">
        <v>-2610</v>
      </c>
    </row>
    <row r="18" spans="1:4" ht="107.15" x14ac:dyDescent="0.25">
      <c r="A18" s="5" t="s">
        <v>6</v>
      </c>
      <c r="B18" s="13">
        <v>7830</v>
      </c>
      <c r="C18" s="13">
        <v>5220</v>
      </c>
      <c r="D18" s="13">
        <v>5220</v>
      </c>
    </row>
    <row r="19" spans="1:4" x14ac:dyDescent="0.25">
      <c r="B19" s="20"/>
      <c r="C19" s="20"/>
      <c r="D19" s="20"/>
    </row>
    <row r="20" spans="1:4" x14ac:dyDescent="0.25">
      <c r="A20" s="6"/>
    </row>
  </sheetData>
  <mergeCells count="6">
    <mergeCell ref="B2:D2"/>
    <mergeCell ref="B8:D8"/>
    <mergeCell ref="A4:D4"/>
    <mergeCell ref="A5:D5"/>
    <mergeCell ref="A6:D6"/>
    <mergeCell ref="A8:A9"/>
  </mergeCells>
  <pageMargins left="1.299212598425197" right="0.5118110236220472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бюджет </vt:lpstr>
    </vt:vector>
  </TitlesOfParts>
  <Company>BSS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Arseniy Gshyan</dc:creator>
  <cp:lastModifiedBy>Печеницына</cp:lastModifiedBy>
  <cp:lastPrinted>2021-11-12T14:37:47Z</cp:lastPrinted>
  <dcterms:created xsi:type="dcterms:W3CDTF">2002-03-11T10:22:12Z</dcterms:created>
  <dcterms:modified xsi:type="dcterms:W3CDTF">2021-11-12T14:46:25Z</dcterms:modified>
</cp:coreProperties>
</file>