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002_Министерство_финансов_Республики_Коми\budget\Rassolenko\Межбюджетные отношения\Доведение нецелевой финпомощи до МО\На 2024-26 (субвенции)\"/>
    </mc:Choice>
  </mc:AlternateContent>
  <bookViews>
    <workbookView xWindow="0" yWindow="0" windowWidth="19200" windowHeight="8390"/>
  </bookViews>
  <sheets>
    <sheet name="Усть-Куломский" sheetId="1" r:id="rId1"/>
  </sheets>
  <externalReferences>
    <externalReference r:id="rId2"/>
  </externalReferences>
  <definedNames>
    <definedName name="_xlnm.Print_Area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C22" i="1"/>
  <c r="B22" i="1"/>
  <c r="H21" i="1"/>
  <c r="G21" i="1"/>
  <c r="F21" i="1"/>
  <c r="H20" i="1"/>
  <c r="G20" i="1"/>
  <c r="F20" i="1"/>
  <c r="H19" i="1"/>
  <c r="G19" i="1"/>
  <c r="F19" i="1"/>
  <c r="H18" i="1"/>
  <c r="G18" i="1"/>
  <c r="F18" i="1"/>
  <c r="H17" i="1"/>
  <c r="G17" i="1"/>
  <c r="F17" i="1"/>
  <c r="H16" i="1"/>
  <c r="G16" i="1"/>
  <c r="F16" i="1"/>
  <c r="H15" i="1"/>
  <c r="G15" i="1"/>
  <c r="F15" i="1"/>
  <c r="H14" i="1"/>
  <c r="G14" i="1"/>
  <c r="F14" i="1"/>
  <c r="H13" i="1"/>
  <c r="G13" i="1"/>
  <c r="F13" i="1"/>
  <c r="H12" i="1"/>
  <c r="G12" i="1"/>
  <c r="F12" i="1"/>
  <c r="H11" i="1"/>
  <c r="G11" i="1"/>
  <c r="F11" i="1"/>
  <c r="H10" i="1"/>
  <c r="G10" i="1"/>
  <c r="F10" i="1"/>
  <c r="H9" i="1"/>
  <c r="G9" i="1"/>
  <c r="F9" i="1"/>
  <c r="H8" i="1"/>
  <c r="G8" i="1"/>
  <c r="F8" i="1"/>
  <c r="H7" i="1"/>
  <c r="G7" i="1"/>
  <c r="F7" i="1"/>
  <c r="H6" i="1"/>
  <c r="G6" i="1"/>
  <c r="F6" i="1"/>
  <c r="H5" i="1"/>
  <c r="G5" i="1"/>
  <c r="F5" i="1"/>
  <c r="H4" i="1"/>
  <c r="H22" i="1" s="1"/>
  <c r="G4" i="1"/>
  <c r="G22" i="1" s="1"/>
  <c r="F4" i="1"/>
  <c r="F22" i="1" s="1"/>
</calcChain>
</file>

<file path=xl/sharedStrings.xml><?xml version="1.0" encoding="utf-8"?>
<sst xmlns="http://schemas.openxmlformats.org/spreadsheetml/2006/main" count="32" uniqueCount="30">
  <si>
    <t>Вольдино</t>
  </si>
  <si>
    <t>Нижний Воч</t>
  </si>
  <si>
    <t>Диаcёръя</t>
  </si>
  <si>
    <t>Деревянск</t>
  </si>
  <si>
    <t>Дон</t>
  </si>
  <si>
    <t>Кебанъёль</t>
  </si>
  <si>
    <t>Керчомъя</t>
  </si>
  <si>
    <t>Кужба</t>
  </si>
  <si>
    <t>Мыёлдино</t>
  </si>
  <si>
    <t>Парч</t>
  </si>
  <si>
    <t>Пожег</t>
  </si>
  <si>
    <t>Помоздино</t>
  </si>
  <si>
    <t>Зимстан</t>
  </si>
  <si>
    <t>Руч</t>
  </si>
  <si>
    <t>Тимшер</t>
  </si>
  <si>
    <t>Усть-Кулом</t>
  </si>
  <si>
    <t>Усть-Нем</t>
  </si>
  <si>
    <t>Югыдъяг</t>
  </si>
  <si>
    <t>ВСЕГО</t>
  </si>
  <si>
    <t>Поселения</t>
  </si>
  <si>
    <t>Субвенции по действующему закону о республиканском бюджете</t>
  </si>
  <si>
    <t>Критерий выравнив. (руб.)</t>
  </si>
  <si>
    <t>Численность населения на 01.01.2023</t>
  </si>
  <si>
    <t>Субвенция</t>
  </si>
  <si>
    <t>на 1 год планового периода</t>
  </si>
  <si>
    <t>на 2 год планового периода</t>
  </si>
  <si>
    <t>на очередной год</t>
  </si>
  <si>
    <t>6 = 4 * 5 / 1000 (но не менее гр.2)</t>
  </si>
  <si>
    <t>7 = 4 * 5 / 1000 (но не менее гр.3)</t>
  </si>
  <si>
    <t>8 = 4 * 5 / 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</si>
</sst>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0"/>
      <name val="Times New Roman CYR"/>
      <charset val="204"/>
    </font>
    <font>
      <sz val="10"/>
      <name val="Arial"/>
      <family val="2"/>
      <charset val="204"/>
    </font>
    <font>
      <sz val="10"/>
      <name val="Tahoma"/>
      <family val="2"/>
      <charset val="204"/>
    </font>
    <font>
      <sz val="8"/>
      <name val="Tahoma"/>
      <family val="2"/>
      <charset val="204"/>
    </font>
    <font>
      <b/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/>
    <xf numFmtId="0" fontId="2" fillId="0" borderId="1" xfId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1" fillId="0" borderId="0" xfId="0" applyNumberFormat="1" applyFont="1"/>
    <xf numFmtId="0" fontId="4" fillId="0" borderId="0" xfId="0" applyFont="1"/>
    <xf numFmtId="0" fontId="1" fillId="0" borderId="0" xfId="0" applyFont="1" applyBorder="1"/>
    <xf numFmtId="0" fontId="1" fillId="0" borderId="2" xfId="0" applyFont="1" applyBorder="1"/>
    <xf numFmtId="164" fontId="1" fillId="0" borderId="2" xfId="0" applyNumberFormat="1" applyFont="1" applyBorder="1"/>
  </cellXfs>
  <cellStyles count="2">
    <cellStyle name="Обычный" xfId="0" builtinId="0"/>
    <cellStyle name="Обычный_Расчет нормативов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2_&#1052;&#1080;&#1085;&#1080;&#1089;&#1090;&#1077;&#1088;&#1089;&#1090;&#1074;&#1086;_&#1092;&#1080;&#1085;&#1072;&#1085;&#1089;&#1086;&#1074;_&#1056;&#1077;&#1089;&#1087;&#1091;&#1073;&#1083;&#1080;&#1082;&#1080;_&#1050;&#1086;&#1084;&#1080;/budget/Rassolenko/&#1052;&#1077;&#1078;&#1073;&#1102;&#1076;&#1078;&#1077;&#1090;&#1085;&#1099;&#1077;%20&#1086;&#1090;&#1085;&#1086;&#1096;&#1077;&#1085;&#1080;&#1103;/&#1056;&#1072;&#1089;&#1087;&#1088;&#1077;&#1076;&#1077;&#1083;&#1077;&#1085;&#1080;&#1077;%20&#1087;&#1086;&#1089;&#1077;&#1083;&#1077;&#1085;&#1095;&#1077;&#1089;&#1082;&#1086;&#1075;&#1086;%20&#1092;&#1086;&#1085;&#1076;&#1072;/&#1057;&#1091;&#1073;&#1074;&#1077;&#1085;&#1094;&#1080;&#1080;%20&#1085;&#1072;%20&#1076;&#1086;&#1090;&#1072;&#1094;&#1080;&#1080;%20&#1087;&#1086;&#1089;&#1077;&#1083;&#1077;&#1085;&#1080;&#1103;&#1084;%20(2024-26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Печора"/>
      <sheetName val="Сосногорск"/>
      <sheetName val="Сыктывдинский"/>
      <sheetName val="Сысольский"/>
      <sheetName val="Койгородский"/>
      <sheetName val="Прилузский"/>
      <sheetName val="Корткеросский"/>
      <sheetName val="Усть-Куломский"/>
      <sheetName val="Троицко-Печорский"/>
      <sheetName val="Усть-Вымский"/>
      <sheetName val="Княжпогостский"/>
      <sheetName val="Удорский"/>
      <sheetName val="Ижемский"/>
      <sheetName val="Усть-Цилемски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  <pageSetUpPr fitToPage="1"/>
  </sheetPr>
  <dimension ref="A1:H22"/>
  <sheetViews>
    <sheetView tabSelected="1" workbookViewId="0">
      <selection activeCell="B4" sqref="B4"/>
    </sheetView>
  </sheetViews>
  <sheetFormatPr defaultColWidth="8.796875" defaultRowHeight="12.5" x14ac:dyDescent="0.25"/>
  <cols>
    <col min="1" max="1" width="14.296875" style="3" bestFit="1" customWidth="1"/>
    <col min="2" max="3" width="18.3984375" style="10" customWidth="1"/>
    <col min="4" max="4" width="10.3984375" style="3" customWidth="1"/>
    <col min="5" max="5" width="13.796875" style="3" customWidth="1"/>
    <col min="6" max="6" width="13.3984375" style="3" customWidth="1"/>
    <col min="7" max="8" width="18.3984375" style="3" customWidth="1"/>
    <col min="9" max="16384" width="8.796875" style="3"/>
  </cols>
  <sheetData>
    <row r="1" spans="1:8" ht="29" customHeight="1" x14ac:dyDescent="0.25">
      <c r="A1" s="1" t="s">
        <v>19</v>
      </c>
      <c r="B1" s="2" t="s">
        <v>20</v>
      </c>
      <c r="C1" s="2"/>
      <c r="D1" s="2" t="s">
        <v>21</v>
      </c>
      <c r="E1" s="2" t="s">
        <v>22</v>
      </c>
      <c r="F1" s="2" t="s">
        <v>23</v>
      </c>
      <c r="G1" s="2"/>
      <c r="H1" s="2"/>
    </row>
    <row r="2" spans="1:8" ht="28.25" customHeight="1" x14ac:dyDescent="0.25">
      <c r="A2" s="1"/>
      <c r="B2" s="4" t="s">
        <v>24</v>
      </c>
      <c r="C2" s="4" t="s">
        <v>25</v>
      </c>
      <c r="D2" s="2"/>
      <c r="E2" s="2"/>
      <c r="F2" s="4" t="s">
        <v>26</v>
      </c>
      <c r="G2" s="4" t="s">
        <v>24</v>
      </c>
      <c r="H2" s="4" t="s">
        <v>25</v>
      </c>
    </row>
    <row r="3" spans="1:8" ht="33.65" customHeight="1" x14ac:dyDescent="0.25">
      <c r="A3" s="5">
        <v>1</v>
      </c>
      <c r="B3" s="6">
        <v>2</v>
      </c>
      <c r="C3" s="5">
        <v>3</v>
      </c>
      <c r="D3" s="6">
        <v>4</v>
      </c>
      <c r="E3" s="6">
        <v>5</v>
      </c>
      <c r="F3" s="7" t="s">
        <v>27</v>
      </c>
      <c r="G3" s="7" t="s">
        <v>28</v>
      </c>
      <c r="H3" s="7" t="s">
        <v>29</v>
      </c>
    </row>
    <row r="4" spans="1:8" ht="13" x14ac:dyDescent="0.3">
      <c r="A4" s="3" t="s">
        <v>0</v>
      </c>
      <c r="B4" s="8">
        <v>25.5</v>
      </c>
      <c r="C4" s="8">
        <v>24.9</v>
      </c>
      <c r="D4" s="9">
        <v>30</v>
      </c>
      <c r="E4" s="10">
        <v>792</v>
      </c>
      <c r="F4" s="8">
        <f t="shared" ref="F4:G21" si="0">IF(ROUND($D$4*$E4/1000,1)&gt;B4,ROUND($D$4*$E4/1000,1),B4)</f>
        <v>25.5</v>
      </c>
      <c r="G4" s="8">
        <f t="shared" si="0"/>
        <v>24.9</v>
      </c>
      <c r="H4" s="8">
        <f t="shared" ref="H4:H21" si="1">ROUND($D$4*E4/1000,1)</f>
        <v>23.8</v>
      </c>
    </row>
    <row r="5" spans="1:8" x14ac:dyDescent="0.25">
      <c r="A5" s="3" t="s">
        <v>1</v>
      </c>
      <c r="B5" s="8">
        <v>17.3</v>
      </c>
      <c r="C5" s="8">
        <v>16.7</v>
      </c>
      <c r="E5" s="10">
        <v>545</v>
      </c>
      <c r="F5" s="8">
        <f t="shared" si="0"/>
        <v>17.3</v>
      </c>
      <c r="G5" s="8">
        <f t="shared" si="0"/>
        <v>16.7</v>
      </c>
      <c r="H5" s="8">
        <f t="shared" si="1"/>
        <v>16.399999999999999</v>
      </c>
    </row>
    <row r="6" spans="1:8" x14ac:dyDescent="0.25">
      <c r="A6" s="3" t="s">
        <v>2</v>
      </c>
      <c r="B6" s="8">
        <v>11.8</v>
      </c>
      <c r="C6" s="8">
        <v>11.8</v>
      </c>
      <c r="E6" s="10">
        <v>402</v>
      </c>
      <c r="F6" s="8">
        <f t="shared" si="0"/>
        <v>12.1</v>
      </c>
      <c r="G6" s="8">
        <f t="shared" si="0"/>
        <v>12.1</v>
      </c>
      <c r="H6" s="8">
        <f t="shared" si="1"/>
        <v>12.1</v>
      </c>
    </row>
    <row r="7" spans="1:8" x14ac:dyDescent="0.25">
      <c r="A7" s="3" t="s">
        <v>3</v>
      </c>
      <c r="B7" s="8">
        <v>16.2</v>
      </c>
      <c r="C7" s="8">
        <v>16</v>
      </c>
      <c r="E7" s="10">
        <v>594</v>
      </c>
      <c r="F7" s="8">
        <f t="shared" si="0"/>
        <v>17.8</v>
      </c>
      <c r="G7" s="8">
        <f t="shared" si="0"/>
        <v>17.8</v>
      </c>
      <c r="H7" s="8">
        <f t="shared" si="1"/>
        <v>17.8</v>
      </c>
    </row>
    <row r="8" spans="1:8" x14ac:dyDescent="0.25">
      <c r="A8" s="3" t="s">
        <v>4</v>
      </c>
      <c r="B8" s="8">
        <v>20</v>
      </c>
      <c r="C8" s="8">
        <v>19.899999999999999</v>
      </c>
      <c r="E8" s="10">
        <v>607</v>
      </c>
      <c r="F8" s="8">
        <f t="shared" si="0"/>
        <v>20</v>
      </c>
      <c r="G8" s="8">
        <f t="shared" si="0"/>
        <v>19.899999999999999</v>
      </c>
      <c r="H8" s="8">
        <f t="shared" si="1"/>
        <v>18.2</v>
      </c>
    </row>
    <row r="9" spans="1:8" x14ac:dyDescent="0.25">
      <c r="A9" s="3" t="s">
        <v>5</v>
      </c>
      <c r="B9" s="8">
        <v>44.9</v>
      </c>
      <c r="C9" s="8">
        <v>43.7</v>
      </c>
      <c r="E9" s="10">
        <v>1410</v>
      </c>
      <c r="F9" s="8">
        <f t="shared" si="0"/>
        <v>44.9</v>
      </c>
      <c r="G9" s="8">
        <f t="shared" si="0"/>
        <v>43.7</v>
      </c>
      <c r="H9" s="8">
        <f t="shared" si="1"/>
        <v>42.3</v>
      </c>
    </row>
    <row r="10" spans="1:8" x14ac:dyDescent="0.25">
      <c r="A10" s="3" t="s">
        <v>6</v>
      </c>
      <c r="B10" s="8">
        <v>23.4</v>
      </c>
      <c r="C10" s="8">
        <v>23.1</v>
      </c>
      <c r="E10" s="10">
        <v>719</v>
      </c>
      <c r="F10" s="8">
        <f t="shared" si="0"/>
        <v>23.4</v>
      </c>
      <c r="G10" s="8">
        <f t="shared" si="0"/>
        <v>23.1</v>
      </c>
      <c r="H10" s="8">
        <f t="shared" si="1"/>
        <v>21.6</v>
      </c>
    </row>
    <row r="11" spans="1:8" x14ac:dyDescent="0.25">
      <c r="A11" s="3" t="s">
        <v>7</v>
      </c>
      <c r="B11" s="8">
        <v>28.7</v>
      </c>
      <c r="C11" s="8">
        <v>28.1</v>
      </c>
      <c r="E11" s="10">
        <v>988</v>
      </c>
      <c r="F11" s="8">
        <f t="shared" si="0"/>
        <v>29.6</v>
      </c>
      <c r="G11" s="8">
        <f t="shared" si="0"/>
        <v>29.6</v>
      </c>
      <c r="H11" s="8">
        <f t="shared" si="1"/>
        <v>29.6</v>
      </c>
    </row>
    <row r="12" spans="1:8" x14ac:dyDescent="0.25">
      <c r="A12" s="3" t="s">
        <v>8</v>
      </c>
      <c r="B12" s="8">
        <v>9.3000000000000007</v>
      </c>
      <c r="C12" s="8">
        <v>8.6</v>
      </c>
      <c r="E12" s="10">
        <v>290</v>
      </c>
      <c r="F12" s="8">
        <f t="shared" si="0"/>
        <v>9.3000000000000007</v>
      </c>
      <c r="G12" s="8">
        <f t="shared" si="0"/>
        <v>8.6999999999999993</v>
      </c>
      <c r="H12" s="8">
        <f t="shared" si="1"/>
        <v>8.6999999999999993</v>
      </c>
    </row>
    <row r="13" spans="1:8" x14ac:dyDescent="0.25">
      <c r="A13" s="3" t="s">
        <v>9</v>
      </c>
      <c r="B13" s="8">
        <v>7.1</v>
      </c>
      <c r="C13" s="8">
        <v>7.1</v>
      </c>
      <c r="E13" s="10">
        <v>192</v>
      </c>
      <c r="F13" s="8">
        <f t="shared" si="0"/>
        <v>7.1</v>
      </c>
      <c r="G13" s="8">
        <f t="shared" si="0"/>
        <v>7.1</v>
      </c>
      <c r="H13" s="8">
        <f t="shared" si="1"/>
        <v>5.8</v>
      </c>
    </row>
    <row r="14" spans="1:8" x14ac:dyDescent="0.25">
      <c r="A14" s="3" t="s">
        <v>10</v>
      </c>
      <c r="B14" s="8">
        <v>53.1</v>
      </c>
      <c r="C14" s="8">
        <v>52.5</v>
      </c>
      <c r="E14" s="10">
        <v>1811</v>
      </c>
      <c r="F14" s="8">
        <f t="shared" si="0"/>
        <v>54.3</v>
      </c>
      <c r="G14" s="8">
        <f t="shared" si="0"/>
        <v>54.3</v>
      </c>
      <c r="H14" s="8">
        <f t="shared" si="1"/>
        <v>54.3</v>
      </c>
    </row>
    <row r="15" spans="1:8" x14ac:dyDescent="0.25">
      <c r="A15" s="3" t="s">
        <v>11</v>
      </c>
      <c r="B15" s="8">
        <v>83.3</v>
      </c>
      <c r="C15" s="8">
        <v>82.6</v>
      </c>
      <c r="E15" s="10">
        <v>2731</v>
      </c>
      <c r="F15" s="8">
        <f t="shared" si="0"/>
        <v>83.3</v>
      </c>
      <c r="G15" s="8">
        <f t="shared" si="0"/>
        <v>82.6</v>
      </c>
      <c r="H15" s="8">
        <f t="shared" si="1"/>
        <v>81.900000000000006</v>
      </c>
    </row>
    <row r="16" spans="1:8" x14ac:dyDescent="0.25">
      <c r="A16" s="3" t="s">
        <v>12</v>
      </c>
      <c r="B16" s="8">
        <v>44.5</v>
      </c>
      <c r="C16" s="8">
        <v>43.2</v>
      </c>
      <c r="E16" s="10">
        <v>1317</v>
      </c>
      <c r="F16" s="8">
        <f t="shared" si="0"/>
        <v>44.5</v>
      </c>
      <c r="G16" s="8">
        <f t="shared" si="0"/>
        <v>43.2</v>
      </c>
      <c r="H16" s="8">
        <f t="shared" si="1"/>
        <v>39.5</v>
      </c>
    </row>
    <row r="17" spans="1:8" x14ac:dyDescent="0.25">
      <c r="A17" s="3" t="s">
        <v>13</v>
      </c>
      <c r="B17" s="8">
        <v>23</v>
      </c>
      <c r="C17" s="8">
        <v>22</v>
      </c>
      <c r="E17" s="10">
        <v>715</v>
      </c>
      <c r="F17" s="8">
        <f t="shared" si="0"/>
        <v>23</v>
      </c>
      <c r="G17" s="8">
        <f t="shared" si="0"/>
        <v>22</v>
      </c>
      <c r="H17" s="8">
        <f t="shared" si="1"/>
        <v>21.5</v>
      </c>
    </row>
    <row r="18" spans="1:8" x14ac:dyDescent="0.25">
      <c r="A18" s="3" t="s">
        <v>14</v>
      </c>
      <c r="B18" s="8">
        <v>32.200000000000003</v>
      </c>
      <c r="C18" s="8">
        <v>31</v>
      </c>
      <c r="E18" s="10">
        <v>948</v>
      </c>
      <c r="F18" s="8">
        <f t="shared" si="0"/>
        <v>32.200000000000003</v>
      </c>
      <c r="G18" s="8">
        <f t="shared" si="0"/>
        <v>31</v>
      </c>
      <c r="H18" s="8">
        <f t="shared" si="1"/>
        <v>28.4</v>
      </c>
    </row>
    <row r="19" spans="1:8" x14ac:dyDescent="0.25">
      <c r="A19" s="3" t="s">
        <v>15</v>
      </c>
      <c r="B19" s="8">
        <v>168.2</v>
      </c>
      <c r="C19" s="8">
        <v>168.2</v>
      </c>
      <c r="E19" s="10">
        <v>5600</v>
      </c>
      <c r="F19" s="8">
        <f t="shared" si="0"/>
        <v>168.2</v>
      </c>
      <c r="G19" s="8">
        <f t="shared" si="0"/>
        <v>168.2</v>
      </c>
      <c r="H19" s="8">
        <f t="shared" si="1"/>
        <v>168</v>
      </c>
    </row>
    <row r="20" spans="1:8" x14ac:dyDescent="0.25">
      <c r="A20" s="3" t="s">
        <v>16</v>
      </c>
      <c r="B20" s="8">
        <v>16.8</v>
      </c>
      <c r="C20" s="8">
        <v>16.2</v>
      </c>
      <c r="E20" s="10">
        <v>566</v>
      </c>
      <c r="F20" s="8">
        <f t="shared" si="0"/>
        <v>17</v>
      </c>
      <c r="G20" s="8">
        <f t="shared" si="0"/>
        <v>17</v>
      </c>
      <c r="H20" s="8">
        <f t="shared" si="1"/>
        <v>17</v>
      </c>
    </row>
    <row r="21" spans="1:8" x14ac:dyDescent="0.25">
      <c r="A21" s="11" t="s">
        <v>17</v>
      </c>
      <c r="B21" s="12">
        <v>65.2</v>
      </c>
      <c r="C21" s="12">
        <v>64.2</v>
      </c>
      <c r="D21" s="11"/>
      <c r="E21" s="11">
        <v>1937</v>
      </c>
      <c r="F21" s="12">
        <f t="shared" si="0"/>
        <v>65.2</v>
      </c>
      <c r="G21" s="12">
        <f t="shared" si="0"/>
        <v>64.2</v>
      </c>
      <c r="H21" s="12">
        <f t="shared" si="1"/>
        <v>58.1</v>
      </c>
    </row>
    <row r="22" spans="1:8" x14ac:dyDescent="0.25">
      <c r="A22" s="3" t="s">
        <v>18</v>
      </c>
      <c r="B22" s="8">
        <f>SUM(B4:B21)</f>
        <v>690.5</v>
      </c>
      <c r="C22" s="8">
        <f>SUM(C4:C21)</f>
        <v>679.80000000000007</v>
      </c>
      <c r="E22" s="10">
        <f>SUM(E4:E21)</f>
        <v>22164</v>
      </c>
      <c r="F22" s="8">
        <f>SUM(F4:F21)</f>
        <v>694.7</v>
      </c>
      <c r="G22" s="8">
        <f>SUM(G4:G21)</f>
        <v>686.1</v>
      </c>
      <c r="H22" s="8">
        <f>SUM(H4:H21)</f>
        <v>665</v>
      </c>
    </row>
  </sheetData>
  <mergeCells count="5">
    <mergeCell ref="A1:A2"/>
    <mergeCell ref="B1:C1"/>
    <mergeCell ref="D1:D2"/>
    <mergeCell ref="E1:E2"/>
    <mergeCell ref="F1:H1"/>
  </mergeCells>
  <pageMargins left="0.62992125984251968" right="0.34" top="0.94" bottom="0.98425196850393704" header="0.51181102362204722" footer="0.51181102362204722"/>
  <pageSetup paperSize="9" scale="82" fitToHeight="0" orientation="portrait" r:id="rId1"/>
  <headerFooter alignWithMargins="0">
    <oddHeader>&amp;CРАСЧЕТ СУБВЕНЦИИ
на предоставление дотаций поселениям муниципального района "&amp;A" (тыс. руб.)</oddHeader>
  </headerFooter>
  <ignoredErrors>
    <ignoredError sqref="B22:C22 E2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Усть-Куломский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Рассоленко Олег Иванович</dc:creator>
  <cp:lastModifiedBy>Рассоленко Олег Иванович</cp:lastModifiedBy>
  <dcterms:created xsi:type="dcterms:W3CDTF">2023-10-12T10:50:53Z</dcterms:created>
  <dcterms:modified xsi:type="dcterms:W3CDTF">2023-10-12T10:52:05Z</dcterms:modified>
</cp:coreProperties>
</file>