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_xlnm._FilterDatabase" localSheetId="0" hidden="1">ДЧБ!$A$10:$D$112</definedName>
    <definedName name="LAST_CELL" localSheetId="0">ДЧБ!#REF!</definedName>
    <definedName name="_xlnm.Print_Area" localSheetId="0">ДЧБ!$A$1:$D$112</definedName>
  </definedNames>
  <calcPr calcId="145621"/>
</workbook>
</file>

<file path=xl/calcChain.xml><?xml version="1.0" encoding="utf-8"?>
<calcChain xmlns="http://schemas.openxmlformats.org/spreadsheetml/2006/main">
  <c r="D55" i="1" l="1"/>
  <c r="D57" i="1"/>
  <c r="D86" i="1"/>
  <c r="D92" i="1"/>
  <c r="D96" i="1"/>
  <c r="D105" i="1"/>
</calcChain>
</file>

<file path=xl/sharedStrings.xml><?xml version="1.0" encoding="utf-8"?>
<sst xmlns="http://schemas.openxmlformats.org/spreadsheetml/2006/main" count="305" uniqueCount="173">
  <si>
    <t>Финансовое управление администрации муниципального района "Усть-Куломский"</t>
  </si>
  <si>
    <t>Единица измерения руб.</t>
  </si>
  <si>
    <t>048</t>
  </si>
  <si>
    <t>Федеральная служба по надзору в сфере природопользования</t>
  </si>
  <si>
    <t>182</t>
  </si>
  <si>
    <t>Федеральная налоговая служба</t>
  </si>
  <si>
    <t>875</t>
  </si>
  <si>
    <t>923</t>
  </si>
  <si>
    <t>Администрация муниципального района "Усть-Куломский"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</si>
  <si>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</si>
  <si>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</si>
  <si>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</si>
  <si>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</si>
  <si>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</si>
  <si>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</si>
  <si>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956</t>
  </si>
  <si>
    <t>975</t>
  </si>
  <si>
    <t>Управление образования Администрации муниципального района "Усть-Куломский"</t>
  </si>
  <si>
    <t>Прочие субвенции бюджетам муниципальных районов</t>
  </si>
  <si>
    <t>992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</si>
  <si>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</si>
  <si>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Кассовое исполнение</t>
  </si>
  <si>
    <t>к проекту решения Совета МР "Усть-Куломский"</t>
  </si>
  <si>
    <t>ДОХОДЫ</t>
  </si>
  <si>
    <t xml:space="preserve">БЮДЖЕТА МУНИЦИПАЛЬНОГО ОБРАЗОВАНИЯ </t>
  </si>
  <si>
    <t>ПО КОДАМ КЛАССИФИКАЦИИ ДОХОДОВ БЮДЖЕТОВ</t>
  </si>
  <si>
    <t>Гл. администратор дохода</t>
  </si>
  <si>
    <t>Код вида, подвида дохода</t>
  </si>
  <si>
    <t>Наименование кода вида дохода</t>
  </si>
  <si>
    <t>Итого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</si>
  <si>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</si>
  <si>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Невыясненные поступления, зачисляемые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</si>
  <si>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</si>
  <si>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</si>
  <si>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</si>
  <si>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</si>
  <si>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№1</t>
  </si>
  <si>
    <t>852</t>
  </si>
  <si>
    <t>Министерство природных ресурсов и охраны окружающей среды Республики Коми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</si>
  <si>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</si>
  <si>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</si>
  <si>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</si>
  <si>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964</t>
  </si>
  <si>
    <t>Отдел физической культуры, спорта и туризма  администрации МР "Усть-Куломский"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</si>
  <si>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</si>
  <si>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890</t>
  </si>
  <si>
    <t>Министерство юстиции Республики Коми</t>
  </si>
  <si>
    <t>905</t>
  </si>
  <si>
    <t>Контрольно-счетная комиссия муниципального района "Усть-Куломский"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</si>
  <si>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</si>
  <si>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</si>
  <si>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Управление культуры и национальной политики администрации муниципального района "Усть-Куломский"</t>
  </si>
  <si>
    <t>Субсидии бюджетам муниципальных районов на поддержку отрасли культуры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</si>
  <si>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</si>
  <si>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</si>
  <si>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Прочие дотации бюджетам муниципальных районов</t>
  </si>
  <si>
    <t>00010302231010000110</t>
  </si>
  <si>
    <t>00010302241010000110</t>
  </si>
  <si>
    <t>00010302251010000110</t>
  </si>
  <si>
    <t>00010302261010000110</t>
  </si>
  <si>
    <t>00011611050010000140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</si>
  <si>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</si>
  <si>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</si>
  <si>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</si>
  <si>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00020240014050000150</t>
  </si>
  <si>
    <t>00010807174010000110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</si>
  <si>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</si>
  <si>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00011105013050000120</t>
  </si>
  <si>
    <t>00011105035050000120</t>
  </si>
  <si>
    <t>00011109045050000120</t>
  </si>
  <si>
    <t>00011302995050000130</t>
  </si>
  <si>
    <t>00011406013050000430</t>
  </si>
  <si>
    <t>00011607010050000140</t>
  </si>
  <si>
    <t>00011610100050000140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</si>
  <si>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</si>
  <si>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00011701050050000180</t>
  </si>
  <si>
    <t>00020219999050000150</t>
  </si>
  <si>
    <t>00020220299050000150</t>
  </si>
  <si>
    <t>00020220302050000150</t>
  </si>
  <si>
    <t>00020225519050000150</t>
  </si>
  <si>
    <t>00020229999050000150</t>
  </si>
  <si>
    <t>00020230024050000150</t>
  </si>
  <si>
    <t>00020235120050000150</t>
  </si>
  <si>
    <t>00020249999050000150</t>
  </si>
  <si>
    <t>Прочие межбюджетные трансферты, передаваемые бюджетам муниципальных районов</t>
  </si>
  <si>
    <t>00020705010050000150</t>
  </si>
  <si>
    <t>00020705030050000150</t>
  </si>
  <si>
    <t>00021805030050000150</t>
  </si>
  <si>
    <t>Доходы бюджетов муниципальных районов от возврата иными организациями остатков субсидий прошлых лет</t>
  </si>
  <si>
    <t>00021860010050000150</t>
  </si>
  <si>
    <t>00021960010050000150</t>
  </si>
  <si>
    <t>00020225467050000150</t>
  </si>
  <si>
    <t>00020225304050000150</t>
  </si>
  <si>
    <t>00020230029050000150</t>
  </si>
  <si>
    <t>00020239999050000150</t>
  </si>
  <si>
    <t>00020245303050000150</t>
  </si>
  <si>
    <t>00020215001050000150</t>
  </si>
  <si>
    <t>00011610129010000140</t>
  </si>
  <si>
    <t>00011201010010000120</t>
  </si>
  <si>
    <t>Плата за выбросы загрязняющих веществ в атмосферный воздух стационарными объектами</t>
  </si>
  <si>
    <t>00011201030010000120</t>
  </si>
  <si>
    <t>Плата за сбросы загрязняющих веществ в водные объекты</t>
  </si>
  <si>
    <t>00011201041010000120</t>
  </si>
  <si>
    <t>Плата за размещение отходов производства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</si>
  <si>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</si>
  <si>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</si>
  <si>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</si>
  <si>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</si>
  <si>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00010102010010000110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</si>
  <si>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</si>
  <si>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</si>
  <si>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</si>
  <si>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</si>
  <si>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</si>
  <si>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</si>
  <si>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00010501011010000110</t>
  </si>
  <si>
    <t>Налог, взимаемый с налогоплательщиков, выбравших в качестве объекта налогообложения доходы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</si>
  <si>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</si>
  <si>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</si>
  <si>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00010502010020000110</t>
  </si>
  <si>
    <t>Единый налог на вмененный доход для отдельных видов деятельности</t>
  </si>
  <si>
    <t>00010503010010000110</t>
  </si>
  <si>
    <t>Единый сельскохозяйственный налог</t>
  </si>
  <si>
    <t>00010504020020000110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</si>
  <si>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</si>
  <si>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</si>
  <si>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</si>
  <si>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</si>
  <si>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</si>
  <si>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</si>
  <si>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</si>
  <si>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</si>
  <si>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</si>
  <si>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</si>
  <si>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</si>
  <si>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</si>
  <si>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</si>
  <si>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</si>
  <si>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</si>
  <si>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</si>
  <si>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</si>
  <si>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</si>
  <si>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</si>
  <si>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</si>
  <si>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</si>
  <si>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</si>
  <si>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</si>
  <si>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00020225497050000150</t>
  </si>
  <si>
    <t>Субсидии бюджетам муниципальных районов на реализацию мероприятий по обеспечению жильем молодых семей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</si>
  <si>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</si>
  <si>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</si>
  <si>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</si>
  <si>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</si>
  <si>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</si>
  <si>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</si>
  <si>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</si>
  <si>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Министерство образования и науки Республики Коми</t>
  </si>
  <si>
    <t>00011610061050000140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</si>
  <si>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</si>
  <si>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00011715030050000150</t>
  </si>
  <si>
    <t>Инициативные платежи, зачисляемые в бюджеты муниципальных районов</t>
  </si>
  <si>
    <t>00020220077050000150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</si>
  <si>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</si>
  <si>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</si>
  <si>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00020227576050000150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</si>
  <si>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</si>
  <si>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00020245179050000150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</si>
  <si>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</si>
  <si>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</si>
  <si>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00011716000050000180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</si>
  <si>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</si>
  <si>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МУНИЦИПАЛЬНЫЙ РАЙОН "УСТЬ-КУЛОМСКИЙ" ЗА 2023  ГОД</t>
  </si>
  <si>
    <t>от __ ________ 2024 года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</si>
</sst>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yy\ hh:mm"/>
    <numFmt numFmtId="165" formatCode="_-* #,##0.00_р_._-;\-* #,##0.00_р_._-;_-* &quot;-&quot;??_р_._-;_-@_-"/>
  </numFmts>
  <fonts count="14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4" fillId="0" borderId="0" applyFont="0" applyFill="0" applyBorder="0" applyAlignment="0" applyProtection="0"/>
    <xf numFmtId="49" fontId="8" fillId="2" borderId="4">
      <alignment horizontal="center" vertical="top" shrinkToFit="1"/>
    </xf>
    <xf numFmtId="49" fontId="8" fillId="2" borderId="5">
      <alignment horizontal="center" vertical="top" shrinkToFit="1"/>
    </xf>
    <xf numFmtId="4" fontId="8" fillId="2" borderId="6">
      <alignment horizontal="right" vertical="top" shrinkToFit="1"/>
    </xf>
    <xf numFmtId="49" fontId="9" fillId="0" borderId="4">
      <alignment horizontal="center" vertical="top" shrinkToFit="1"/>
    </xf>
    <xf numFmtId="49" fontId="10" fillId="0" borderId="5">
      <alignment horizontal="center" vertical="top" shrinkToFit="1"/>
    </xf>
    <xf numFmtId="0" fontId="10" fillId="0" borderId="5">
      <alignment horizontal="left" vertical="top" wrapText="1"/>
    </xf>
    <xf numFmtId="4" fontId="10" fillId="0" borderId="6">
      <alignment horizontal="right" vertical="top" shrinkToFit="1"/>
    </xf>
    <xf numFmtId="4" fontId="11" fillId="3" borderId="7">
      <alignment horizontal="right" shrinkToFit="1"/>
    </xf>
    <xf numFmtId="0" fontId="10" fillId="0" borderId="8"/>
    <xf numFmtId="0" fontId="8" fillId="2" borderId="5">
      <alignment horizontal="left" vertical="top" wrapText="1"/>
    </xf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5" fillId="0" borderId="0" xfId="0" applyFont="1"/>
    <xf numFmtId="165" fontId="5" fillId="0" borderId="0" xfId="1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5" fontId="5" fillId="0" borderId="0" xfId="1" applyNumberFormat="1" applyFont="1" applyFill="1" applyAlignment="1">
      <alignment horizontal="right"/>
    </xf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165" fontId="6" fillId="0" borderId="0" xfId="1" applyNumberFormat="1" applyFont="1" applyAlignment="1">
      <alignment horizontal="right"/>
    </xf>
    <xf numFmtId="165" fontId="6" fillId="0" borderId="0" xfId="1" applyNumberFormat="1" applyFont="1" applyFill="1" applyAlignment="1">
      <alignment horizontal="right"/>
    </xf>
    <xf numFmtId="0" fontId="5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13" fillId="0" borderId="0" xfId="10" applyNumberFormat="1" applyFont="1" applyBorder="1" applyProtection="1"/>
    <xf numFmtId="49" fontId="13" fillId="0" borderId="9" xfId="6" applyNumberFormat="1" applyFont="1" applyBorder="1" applyProtection="1">
      <alignment horizontal="center" vertical="top" shrinkToFit="1"/>
    </xf>
    <xf numFmtId="0" fontId="13" fillId="0" borderId="9" xfId="7" applyNumberFormat="1" applyFont="1" applyBorder="1" applyProtection="1">
      <alignment horizontal="left" vertical="top" wrapText="1"/>
    </xf>
    <xf numFmtId="49" fontId="3" fillId="4" borderId="1" xfId="0" applyNumberFormat="1" applyFont="1" applyFill="1" applyBorder="1" applyAlignment="1" applyProtection="1">
      <alignment horizontal="center"/>
    </xf>
    <xf numFmtId="49" fontId="3" fillId="4" borderId="2" xfId="0" applyNumberFormat="1" applyFont="1" applyFill="1" applyBorder="1" applyAlignment="1" applyProtection="1">
      <alignment horizontal="center"/>
    </xf>
    <xf numFmtId="49" fontId="3" fillId="4" borderId="2" xfId="0" applyNumberFormat="1" applyFont="1" applyFill="1" applyBorder="1" applyAlignment="1" applyProtection="1">
      <alignment horizontal="left"/>
    </xf>
    <xf numFmtId="4" fontId="12" fillId="4" borderId="3" xfId="9" applyNumberFormat="1" applyFont="1" applyFill="1" applyBorder="1" applyProtection="1">
      <alignment horizontal="right" shrinkToFit="1"/>
    </xf>
    <xf numFmtId="49" fontId="12" fillId="2" borderId="9" xfId="2" applyNumberFormat="1" applyFont="1" applyBorder="1" applyProtection="1">
      <alignment horizontal="center" vertical="top" shrinkToFit="1"/>
    </xf>
    <xf numFmtId="4" fontId="12" fillId="2" borderId="9" xfId="4" applyNumberFormat="1" applyFont="1" applyBorder="1" applyProtection="1">
      <alignment horizontal="right" vertical="top" shrinkToFit="1"/>
    </xf>
    <xf numFmtId="49" fontId="13" fillId="0" borderId="9" xfId="5" applyNumberFormat="1" applyFont="1" applyBorder="1" applyProtection="1">
      <alignment horizontal="center" vertical="top" shrinkToFit="1"/>
    </xf>
    <xf numFmtId="4" fontId="13" fillId="0" borderId="9" xfId="8" applyNumberFormat="1" applyFont="1" applyBorder="1" applyProtection="1">
      <alignment horizontal="right" vertical="top" shrinkToFit="1"/>
    </xf>
    <xf numFmtId="0" fontId="3" fillId="0" borderId="0" xfId="0" applyFont="1" applyAlignment="1">
      <alignment horizontal="center" vertical="top"/>
    </xf>
    <xf numFmtId="49" fontId="12" fillId="2" borderId="10" xfId="3" applyNumberFormat="1" applyFont="1" applyBorder="1" applyAlignment="1" applyProtection="1">
      <alignment horizontal="center" vertical="top" shrinkToFit="1"/>
    </xf>
    <xf numFmtId="49" fontId="12" fillId="2" borderId="11" xfId="3" applyNumberFormat="1" applyFont="1" applyBorder="1" applyAlignment="1" applyProtection="1">
      <alignment horizontal="center" vertical="top" shrinkToFit="1"/>
    </xf>
  </cellXfs>
  <cellStyles count="12">
    <cellStyle name="ex58" xfId="9"/>
    <cellStyle name="ex59" xfId="2"/>
    <cellStyle name="ex60" xfId="11"/>
    <cellStyle name="ex61" xfId="3"/>
    <cellStyle name="ex62" xfId="4"/>
    <cellStyle name="ex63" xfId="5"/>
    <cellStyle name="ex64" xfId="7"/>
    <cellStyle name="ex65" xfId="6"/>
    <cellStyle name="ex66" xfId="8"/>
    <cellStyle name="xl_total_bot" xfId="10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13"/>
  <sheetViews>
    <sheetView showGridLines="0" tabSelected="1" showWhiteSpace="0" view="pageBreakPreview" zoomScale="60" zoomScaleNormal="75" workbookViewId="0">
      <selection activeCell="C13" sqref="C13"/>
    </sheetView>
  </sheetViews>
  <sheetFormatPr defaultRowHeight="12.75" customHeight="1" outlineLevelRow="1" x14ac:dyDescent="0.2"/>
  <cols>
    <col min="1" max="1" width="11.28515625" customWidth="1"/>
    <col min="2" max="2" width="32.42578125" customWidth="1"/>
    <col min="3" max="3" width="138" customWidth="1"/>
    <col min="4" max="4" width="25.85546875" customWidth="1"/>
    <col min="5" max="5" width="9.140625" customWidth="1"/>
    <col min="6" max="6" width="13.140625" customWidth="1"/>
    <col min="7" max="9" width="9.140625" customWidth="1"/>
  </cols>
  <sheetData>
    <row r="1" spans="1:9" ht="12.75" customHeight="1" x14ac:dyDescent="0.25">
      <c r="A1" s="11"/>
      <c r="B1" s="11"/>
      <c r="C1" s="11"/>
      <c r="D1" s="12" t="s">
        <v>36</v>
      </c>
      <c r="E1" s="11"/>
      <c r="F1" s="11"/>
      <c r="G1" s="1"/>
      <c r="H1" s="1"/>
      <c r="I1" s="1"/>
    </row>
    <row r="2" spans="1:9" ht="15" x14ac:dyDescent="0.25">
      <c r="A2" s="6"/>
      <c r="B2" s="6"/>
      <c r="C2" s="6"/>
      <c r="D2" s="13" t="s">
        <v>22</v>
      </c>
      <c r="E2" s="6"/>
      <c r="F2" s="7"/>
      <c r="G2" s="1"/>
      <c r="H2" s="1"/>
      <c r="I2" s="1"/>
    </row>
    <row r="3" spans="1:9" ht="15" x14ac:dyDescent="0.25">
      <c r="A3" s="8"/>
      <c r="B3" s="9"/>
      <c r="C3" s="9"/>
      <c r="D3" s="14" t="s">
        <v>172</v>
      </c>
      <c r="E3" s="9"/>
      <c r="F3" s="10"/>
      <c r="G3" s="2"/>
      <c r="H3" s="2"/>
      <c r="I3" s="2"/>
    </row>
    <row r="4" spans="1:9" ht="14.25" x14ac:dyDescent="0.2">
      <c r="A4" s="3"/>
      <c r="B4" s="3"/>
      <c r="C4" s="3"/>
      <c r="D4" s="3"/>
      <c r="E4" s="3"/>
      <c r="F4" s="4"/>
      <c r="G4" s="4"/>
      <c r="H4" s="2"/>
      <c r="I4" s="2"/>
    </row>
    <row r="5" spans="1:9" ht="18.75" x14ac:dyDescent="0.2">
      <c r="A5" s="30" t="s">
        <v>23</v>
      </c>
      <c r="B5" s="30"/>
      <c r="C5" s="30"/>
      <c r="D5" s="30"/>
      <c r="E5" s="30"/>
      <c r="F5" s="30"/>
      <c r="G5" s="5"/>
      <c r="H5" s="5"/>
      <c r="I5" s="5"/>
    </row>
    <row r="6" spans="1:9" ht="18.75" x14ac:dyDescent="0.2">
      <c r="A6" s="30" t="s">
        <v>24</v>
      </c>
      <c r="B6" s="30"/>
      <c r="C6" s="30"/>
      <c r="D6" s="30"/>
      <c r="E6" s="30"/>
      <c r="F6" s="30"/>
    </row>
    <row r="7" spans="1:9" ht="18.75" x14ac:dyDescent="0.2">
      <c r="A7" s="30" t="s">
        <v>171</v>
      </c>
      <c r="B7" s="30"/>
      <c r="C7" s="30"/>
      <c r="D7" s="30"/>
      <c r="E7" s="30"/>
      <c r="F7" s="30"/>
    </row>
    <row r="8" spans="1:9" ht="18.75" x14ac:dyDescent="0.2">
      <c r="A8" s="30" t="s">
        <v>25</v>
      </c>
      <c r="B8" s="30"/>
      <c r="C8" s="30"/>
      <c r="D8" s="30"/>
      <c r="E8" s="30"/>
      <c r="F8" s="30"/>
    </row>
    <row r="9" spans="1:9" ht="13.5" thickBot="1" x14ac:dyDescent="0.25">
      <c r="A9" s="1"/>
      <c r="B9" s="1"/>
      <c r="C9" s="1"/>
      <c r="D9" s="15" t="s">
        <v>1</v>
      </c>
      <c r="E9" s="1"/>
      <c r="F9" s="1"/>
      <c r="G9" s="1"/>
      <c r="H9" s="1"/>
      <c r="I9" s="1"/>
    </row>
    <row r="10" spans="1:9" ht="75.75" thickBot="1" x14ac:dyDescent="0.25">
      <c r="A10" s="16" t="s">
        <v>26</v>
      </c>
      <c r="B10" s="17" t="s">
        <v>27</v>
      </c>
      <c r="C10" s="17" t="s">
        <v>28</v>
      </c>
      <c r="D10" s="18" t="s">
        <v>21</v>
      </c>
    </row>
    <row r="11" spans="1:9" ht="37.5" customHeight="1" x14ac:dyDescent="0.3">
      <c r="A11" s="22" t="s">
        <v>29</v>
      </c>
      <c r="B11" s="23"/>
      <c r="C11" s="24"/>
      <c r="D11" s="25">
        <v>2010547437.8</v>
      </c>
    </row>
    <row r="12" spans="1:9" ht="40.5" customHeight="1" x14ac:dyDescent="0.2">
      <c r="A12" s="26" t="s">
        <v>2</v>
      </c>
      <c r="B12" s="31" t="s">
        <v>3</v>
      </c>
      <c r="C12" s="32"/>
      <c r="D12" s="27">
        <v>940286.23</v>
      </c>
    </row>
    <row r="13" spans="1:9" ht="36.75" customHeight="1" outlineLevel="1" x14ac:dyDescent="0.2">
      <c r="A13" s="28" t="s">
        <v>2</v>
      </c>
      <c r="B13" s="20" t="s">
        <v>98</v>
      </c>
      <c r="C13" s="21" t="s">
        <v>99</v>
      </c>
      <c r="D13" s="29">
        <v>29470.23</v>
      </c>
    </row>
    <row r="14" spans="1:9" ht="35.25" customHeight="1" outlineLevel="1" x14ac:dyDescent="0.2">
      <c r="A14" s="28" t="s">
        <v>2</v>
      </c>
      <c r="B14" s="20" t="s">
        <v>100</v>
      </c>
      <c r="C14" s="21" t="s">
        <v>101</v>
      </c>
      <c r="D14" s="29">
        <v>908850.42</v>
      </c>
    </row>
    <row r="15" spans="1:9" ht="31.5" customHeight="1" outlineLevel="1" x14ac:dyDescent="0.2">
      <c r="A15" s="28" t="s">
        <v>2</v>
      </c>
      <c r="B15" s="20" t="s">
        <v>102</v>
      </c>
      <c r="C15" s="21" t="s">
        <v>103</v>
      </c>
      <c r="D15" s="29">
        <v>1965.58</v>
      </c>
    </row>
    <row r="16" spans="1:9" ht="39" customHeight="1" outlineLevel="1" x14ac:dyDescent="0.2">
      <c r="A16" s="26" t="s">
        <v>4</v>
      </c>
      <c r="B16" s="31" t="s">
        <v>5</v>
      </c>
      <c r="C16" s="32"/>
      <c r="D16" s="27">
        <v>441950100.43000001</v>
      </c>
    </row>
    <row r="17" spans="1:4" ht="86.25" customHeight="1" x14ac:dyDescent="0.2">
      <c r="A17" s="28" t="s">
        <v>4</v>
      </c>
      <c r="B17" s="20" t="s">
        <v>108</v>
      </c>
      <c r="C17" s="21" t="s">
        <v>149</v>
      </c>
      <c r="D17" s="29">
        <v>368418054.81</v>
      </c>
    </row>
    <row r="18" spans="1:4" ht="84.75" customHeight="1" outlineLevel="1" x14ac:dyDescent="0.2">
      <c r="A18" s="28" t="s">
        <v>4</v>
      </c>
      <c r="B18" s="20" t="s">
        <v>109</v>
      </c>
      <c r="C18" s="21" t="s">
        <v>110</v>
      </c>
      <c r="D18" s="29">
        <v>-217488.42</v>
      </c>
    </row>
    <row r="19" spans="1:4" ht="49.5" customHeight="1" outlineLevel="1" x14ac:dyDescent="0.2">
      <c r="A19" s="28" t="s">
        <v>4</v>
      </c>
      <c r="B19" s="20" t="s">
        <v>111</v>
      </c>
      <c r="C19" s="21" t="s">
        <v>112</v>
      </c>
      <c r="D19" s="29">
        <v>1959264.04</v>
      </c>
    </row>
    <row r="20" spans="1:4" ht="60.75" customHeight="1" outlineLevel="1" x14ac:dyDescent="0.2">
      <c r="A20" s="28" t="s">
        <v>4</v>
      </c>
      <c r="B20" s="20" t="s">
        <v>113</v>
      </c>
      <c r="C20" s="21" t="s">
        <v>114</v>
      </c>
      <c r="D20" s="29">
        <v>127048.39</v>
      </c>
    </row>
    <row r="21" spans="1:4" ht="105" customHeight="1" x14ac:dyDescent="0.2">
      <c r="A21" s="28" t="s">
        <v>4</v>
      </c>
      <c r="B21" s="20" t="s">
        <v>150</v>
      </c>
      <c r="C21" s="21" t="s">
        <v>151</v>
      </c>
      <c r="D21" s="29">
        <v>375773.95</v>
      </c>
    </row>
    <row r="22" spans="1:4" ht="46.5" customHeight="1" x14ac:dyDescent="0.2">
      <c r="A22" s="28" t="s">
        <v>4</v>
      </c>
      <c r="B22" s="20" t="s">
        <v>152</v>
      </c>
      <c r="C22" s="21" t="s">
        <v>153</v>
      </c>
      <c r="D22" s="29">
        <v>4699.1000000000004</v>
      </c>
    </row>
    <row r="23" spans="1:4" ht="50.25" customHeight="1" x14ac:dyDescent="0.2">
      <c r="A23" s="28" t="s">
        <v>4</v>
      </c>
      <c r="B23" s="20" t="s">
        <v>154</v>
      </c>
      <c r="C23" s="21" t="s">
        <v>155</v>
      </c>
      <c r="D23" s="29">
        <v>1.7</v>
      </c>
    </row>
    <row r="24" spans="1:4" ht="86.25" customHeight="1" x14ac:dyDescent="0.2">
      <c r="A24" s="28" t="s">
        <v>4</v>
      </c>
      <c r="B24" s="20" t="s">
        <v>56</v>
      </c>
      <c r="C24" s="21" t="s">
        <v>104</v>
      </c>
      <c r="D24" s="29">
        <v>19227833.059999999</v>
      </c>
    </row>
    <row r="25" spans="1:4" ht="102" customHeight="1" x14ac:dyDescent="0.2">
      <c r="A25" s="28" t="s">
        <v>4</v>
      </c>
      <c r="B25" s="20" t="s">
        <v>57</v>
      </c>
      <c r="C25" s="21" t="s">
        <v>105</v>
      </c>
      <c r="D25" s="29">
        <v>100425.03</v>
      </c>
    </row>
    <row r="26" spans="1:4" ht="91.5" customHeight="1" x14ac:dyDescent="0.2">
      <c r="A26" s="28" t="s">
        <v>4</v>
      </c>
      <c r="B26" s="20" t="s">
        <v>58</v>
      </c>
      <c r="C26" s="21" t="s">
        <v>106</v>
      </c>
      <c r="D26" s="29">
        <v>19873465.73</v>
      </c>
    </row>
    <row r="27" spans="1:4" ht="87.75" customHeight="1" x14ac:dyDescent="0.2">
      <c r="A27" s="28" t="s">
        <v>4</v>
      </c>
      <c r="B27" s="20" t="s">
        <v>59</v>
      </c>
      <c r="C27" s="21" t="s">
        <v>107</v>
      </c>
      <c r="D27" s="29">
        <v>-2093423.76</v>
      </c>
    </row>
    <row r="28" spans="1:4" ht="42.75" customHeight="1" x14ac:dyDescent="0.2">
      <c r="A28" s="28" t="s">
        <v>4</v>
      </c>
      <c r="B28" s="20" t="s">
        <v>115</v>
      </c>
      <c r="C28" s="21" t="s">
        <v>116</v>
      </c>
      <c r="D28" s="29">
        <v>20453491.199999999</v>
      </c>
    </row>
    <row r="29" spans="1:4" ht="59.25" customHeight="1" x14ac:dyDescent="0.2">
      <c r="A29" s="28" t="s">
        <v>4</v>
      </c>
      <c r="B29" s="20" t="s">
        <v>117</v>
      </c>
      <c r="C29" s="21" t="s">
        <v>118</v>
      </c>
      <c r="D29" s="29">
        <v>10084911.59</v>
      </c>
    </row>
    <row r="30" spans="1:4" ht="33.75" customHeight="1" x14ac:dyDescent="0.2">
      <c r="A30" s="28" t="s">
        <v>4</v>
      </c>
      <c r="B30" s="20" t="s">
        <v>119</v>
      </c>
      <c r="C30" s="21" t="s">
        <v>120</v>
      </c>
      <c r="D30" s="29">
        <v>-18329.3</v>
      </c>
    </row>
    <row r="31" spans="1:4" ht="31.5" customHeight="1" x14ac:dyDescent="0.2">
      <c r="A31" s="28" t="s">
        <v>4</v>
      </c>
      <c r="B31" s="20" t="s">
        <v>121</v>
      </c>
      <c r="C31" s="21" t="s">
        <v>122</v>
      </c>
      <c r="D31" s="29">
        <v>176424.19</v>
      </c>
    </row>
    <row r="32" spans="1:4" ht="44.25" customHeight="1" x14ac:dyDescent="0.2">
      <c r="A32" s="28" t="s">
        <v>4</v>
      </c>
      <c r="B32" s="20" t="s">
        <v>123</v>
      </c>
      <c r="C32" s="21" t="s">
        <v>124</v>
      </c>
      <c r="D32" s="29">
        <v>359521.82</v>
      </c>
    </row>
    <row r="33" spans="1:4" ht="48.75" customHeight="1" x14ac:dyDescent="0.2">
      <c r="A33" s="28" t="s">
        <v>4</v>
      </c>
      <c r="B33" s="20" t="s">
        <v>125</v>
      </c>
      <c r="C33" s="21" t="s">
        <v>126</v>
      </c>
      <c r="D33" s="29">
        <v>3118241.84</v>
      </c>
    </row>
    <row r="34" spans="1:4" ht="61.5" customHeight="1" x14ac:dyDescent="0.2">
      <c r="A34" s="28" t="s">
        <v>4</v>
      </c>
      <c r="B34" s="20" t="s">
        <v>97</v>
      </c>
      <c r="C34" s="21" t="s">
        <v>44</v>
      </c>
      <c r="D34" s="29">
        <v>185.46</v>
      </c>
    </row>
    <row r="35" spans="1:4" ht="36.75" customHeight="1" x14ac:dyDescent="0.2">
      <c r="A35" s="26" t="s">
        <v>37</v>
      </c>
      <c r="B35" s="31" t="s">
        <v>38</v>
      </c>
      <c r="C35" s="32"/>
      <c r="D35" s="27">
        <v>711966.62</v>
      </c>
    </row>
    <row r="36" spans="1:4" ht="71.25" customHeight="1" x14ac:dyDescent="0.2">
      <c r="A36" s="28" t="s">
        <v>37</v>
      </c>
      <c r="B36" s="20" t="s">
        <v>129</v>
      </c>
      <c r="C36" s="21" t="s">
        <v>130</v>
      </c>
      <c r="D36" s="29">
        <v>-4000</v>
      </c>
    </row>
    <row r="37" spans="1:4" ht="63.75" customHeight="1" x14ac:dyDescent="0.2">
      <c r="A37" s="28" t="s">
        <v>37</v>
      </c>
      <c r="B37" s="20" t="s">
        <v>131</v>
      </c>
      <c r="C37" s="21" t="s">
        <v>132</v>
      </c>
      <c r="D37" s="29">
        <v>4000</v>
      </c>
    </row>
    <row r="38" spans="1:4" ht="61.5" customHeight="1" x14ac:dyDescent="0.2">
      <c r="A38" s="28" t="s">
        <v>37</v>
      </c>
      <c r="B38" s="20" t="s">
        <v>127</v>
      </c>
      <c r="C38" s="21" t="s">
        <v>128</v>
      </c>
      <c r="D38" s="29">
        <v>131521.76999999999</v>
      </c>
    </row>
    <row r="39" spans="1:4" ht="84" customHeight="1" x14ac:dyDescent="0.2">
      <c r="A39" s="28" t="s">
        <v>37</v>
      </c>
      <c r="B39" s="20" t="s">
        <v>60</v>
      </c>
      <c r="C39" s="21" t="s">
        <v>61</v>
      </c>
      <c r="D39" s="29">
        <v>580444.85</v>
      </c>
    </row>
    <row r="40" spans="1:4" ht="44.25" customHeight="1" x14ac:dyDescent="0.2">
      <c r="A40" s="26" t="s">
        <v>6</v>
      </c>
      <c r="B40" s="31" t="s">
        <v>156</v>
      </c>
      <c r="C40" s="32"/>
      <c r="D40" s="27">
        <v>82863.899999999994</v>
      </c>
    </row>
    <row r="41" spans="1:4" ht="63.75" customHeight="1" x14ac:dyDescent="0.2">
      <c r="A41" s="28" t="s">
        <v>6</v>
      </c>
      <c r="B41" s="20" t="s">
        <v>133</v>
      </c>
      <c r="C41" s="21" t="s">
        <v>134</v>
      </c>
      <c r="D41" s="29">
        <v>53086.74</v>
      </c>
    </row>
    <row r="42" spans="1:4" ht="76.5" customHeight="1" x14ac:dyDescent="0.2">
      <c r="A42" s="28" t="s">
        <v>6</v>
      </c>
      <c r="B42" s="20" t="s">
        <v>135</v>
      </c>
      <c r="C42" s="21" t="s">
        <v>136</v>
      </c>
      <c r="D42" s="29">
        <v>8500</v>
      </c>
    </row>
    <row r="43" spans="1:4" ht="76.5" customHeight="1" x14ac:dyDescent="0.2">
      <c r="A43" s="28" t="s">
        <v>6</v>
      </c>
      <c r="B43" s="20" t="s">
        <v>139</v>
      </c>
      <c r="C43" s="21" t="s">
        <v>140</v>
      </c>
      <c r="D43" s="29">
        <v>21277.16</v>
      </c>
    </row>
    <row r="44" spans="1:4" ht="42.75" customHeight="1" x14ac:dyDescent="0.2">
      <c r="A44" s="26" t="s">
        <v>45</v>
      </c>
      <c r="B44" s="31" t="s">
        <v>46</v>
      </c>
      <c r="C44" s="32"/>
      <c r="D44" s="27">
        <v>822228.88</v>
      </c>
    </row>
    <row r="45" spans="1:4" ht="61.5" customHeight="1" x14ac:dyDescent="0.2">
      <c r="A45" s="28" t="s">
        <v>45</v>
      </c>
      <c r="B45" s="20" t="s">
        <v>133</v>
      </c>
      <c r="C45" s="21" t="s">
        <v>134</v>
      </c>
      <c r="D45" s="29">
        <v>27440.62</v>
      </c>
    </row>
    <row r="46" spans="1:4" ht="76.5" customHeight="1" x14ac:dyDescent="0.2">
      <c r="A46" s="28" t="s">
        <v>45</v>
      </c>
      <c r="B46" s="20" t="s">
        <v>135</v>
      </c>
      <c r="C46" s="21" t="s">
        <v>136</v>
      </c>
      <c r="D46" s="29">
        <v>82928.850000000006</v>
      </c>
    </row>
    <row r="47" spans="1:4" ht="63.75" customHeight="1" x14ac:dyDescent="0.2">
      <c r="A47" s="28" t="s">
        <v>45</v>
      </c>
      <c r="B47" s="20" t="s">
        <v>137</v>
      </c>
      <c r="C47" s="21" t="s">
        <v>138</v>
      </c>
      <c r="D47" s="29">
        <v>32000</v>
      </c>
    </row>
    <row r="48" spans="1:4" ht="59.25" customHeight="1" x14ac:dyDescent="0.2">
      <c r="A48" s="28" t="s">
        <v>45</v>
      </c>
      <c r="B48" s="20" t="s">
        <v>129</v>
      </c>
      <c r="C48" s="21" t="s">
        <v>130</v>
      </c>
      <c r="D48" s="29">
        <v>56000.4</v>
      </c>
    </row>
    <row r="49" spans="1:4" ht="76.5" customHeight="1" x14ac:dyDescent="0.2">
      <c r="A49" s="28" t="s">
        <v>45</v>
      </c>
      <c r="B49" s="20" t="s">
        <v>141</v>
      </c>
      <c r="C49" s="21" t="s">
        <v>142</v>
      </c>
      <c r="D49" s="29">
        <v>1500</v>
      </c>
    </row>
    <row r="50" spans="1:4" ht="81" customHeight="1" x14ac:dyDescent="0.2">
      <c r="A50" s="28" t="s">
        <v>45</v>
      </c>
      <c r="B50" s="20" t="s">
        <v>143</v>
      </c>
      <c r="C50" s="21" t="s">
        <v>144</v>
      </c>
      <c r="D50" s="29">
        <v>17900.009999999998</v>
      </c>
    </row>
    <row r="51" spans="1:4" ht="65.25" customHeight="1" x14ac:dyDescent="0.2">
      <c r="A51" s="28" t="s">
        <v>45</v>
      </c>
      <c r="B51" s="20" t="s">
        <v>145</v>
      </c>
      <c r="C51" s="21" t="s">
        <v>146</v>
      </c>
      <c r="D51" s="29">
        <v>18000</v>
      </c>
    </row>
    <row r="52" spans="1:4" ht="63.75" customHeight="1" x14ac:dyDescent="0.2">
      <c r="A52" s="28" t="s">
        <v>45</v>
      </c>
      <c r="B52" s="20" t="s">
        <v>131</v>
      </c>
      <c r="C52" s="21" t="s">
        <v>132</v>
      </c>
      <c r="D52" s="29">
        <v>49232.92</v>
      </c>
    </row>
    <row r="53" spans="1:4" ht="63.75" customHeight="1" x14ac:dyDescent="0.2">
      <c r="A53" s="28" t="s">
        <v>45</v>
      </c>
      <c r="B53" s="20" t="s">
        <v>139</v>
      </c>
      <c r="C53" s="21" t="s">
        <v>140</v>
      </c>
      <c r="D53" s="29">
        <v>262226.08</v>
      </c>
    </row>
    <row r="54" spans="1:4" ht="119.25" customHeight="1" x14ac:dyDescent="0.2">
      <c r="A54" s="28" t="s">
        <v>45</v>
      </c>
      <c r="B54" s="20" t="s">
        <v>62</v>
      </c>
      <c r="C54" s="21" t="s">
        <v>63</v>
      </c>
      <c r="D54" s="29">
        <v>275000</v>
      </c>
    </row>
    <row r="55" spans="1:4" ht="30" customHeight="1" x14ac:dyDescent="0.2">
      <c r="A55" s="26" t="s">
        <v>47</v>
      </c>
      <c r="B55" s="31" t="s">
        <v>48</v>
      </c>
      <c r="C55" s="32"/>
      <c r="D55" s="27">
        <f>SUM(D56)</f>
        <v>290016</v>
      </c>
    </row>
    <row r="56" spans="1:4" ht="59.25" customHeight="1" x14ac:dyDescent="0.2">
      <c r="A56" s="28" t="s">
        <v>47</v>
      </c>
      <c r="B56" s="20" t="s">
        <v>64</v>
      </c>
      <c r="C56" s="21" t="s">
        <v>20</v>
      </c>
      <c r="D56" s="29">
        <v>290016</v>
      </c>
    </row>
    <row r="57" spans="1:4" ht="42.75" customHeight="1" x14ac:dyDescent="0.2">
      <c r="A57" s="26" t="s">
        <v>7</v>
      </c>
      <c r="B57" s="31" t="s">
        <v>8</v>
      </c>
      <c r="C57" s="32"/>
      <c r="D57" s="27">
        <f>SUM(D58:D85)</f>
        <v>228898849.17000002</v>
      </c>
    </row>
    <row r="58" spans="1:4" ht="76.5" customHeight="1" x14ac:dyDescent="0.2">
      <c r="A58" s="28" t="s">
        <v>7</v>
      </c>
      <c r="B58" s="20" t="s">
        <v>65</v>
      </c>
      <c r="C58" s="21" t="s">
        <v>66</v>
      </c>
      <c r="D58" s="29">
        <v>12800</v>
      </c>
    </row>
    <row r="59" spans="1:4" ht="76.5" customHeight="1" x14ac:dyDescent="0.2">
      <c r="A59" s="28" t="s">
        <v>7</v>
      </c>
      <c r="B59" s="20" t="s">
        <v>67</v>
      </c>
      <c r="C59" s="21" t="s">
        <v>30</v>
      </c>
      <c r="D59" s="29">
        <v>12941882.09</v>
      </c>
    </row>
    <row r="60" spans="1:4" ht="66.75" customHeight="1" x14ac:dyDescent="0.2">
      <c r="A60" s="28" t="s">
        <v>7</v>
      </c>
      <c r="B60" s="20" t="s">
        <v>68</v>
      </c>
      <c r="C60" s="21" t="s">
        <v>9</v>
      </c>
      <c r="D60" s="29">
        <v>1105042.46</v>
      </c>
    </row>
    <row r="61" spans="1:4" ht="61.5" customHeight="1" x14ac:dyDescent="0.2">
      <c r="A61" s="28" t="s">
        <v>7</v>
      </c>
      <c r="B61" s="20" t="s">
        <v>69</v>
      </c>
      <c r="C61" s="21" t="s">
        <v>10</v>
      </c>
      <c r="D61" s="29">
        <v>287057.01</v>
      </c>
    </row>
    <row r="62" spans="1:4" ht="41.25" customHeight="1" x14ac:dyDescent="0.2">
      <c r="A62" s="28" t="s">
        <v>7</v>
      </c>
      <c r="B62" s="20" t="s">
        <v>70</v>
      </c>
      <c r="C62" s="21" t="s">
        <v>11</v>
      </c>
      <c r="D62" s="29">
        <v>382090.23</v>
      </c>
    </row>
    <row r="63" spans="1:4" ht="50.25" customHeight="1" outlineLevel="1" x14ac:dyDescent="0.2">
      <c r="A63" s="28" t="s">
        <v>7</v>
      </c>
      <c r="B63" s="20" t="s">
        <v>71</v>
      </c>
      <c r="C63" s="21" t="s">
        <v>39</v>
      </c>
      <c r="D63" s="29">
        <v>2131171.98</v>
      </c>
    </row>
    <row r="64" spans="1:4" ht="63.75" customHeight="1" outlineLevel="1" x14ac:dyDescent="0.2">
      <c r="A64" s="28" t="s">
        <v>7</v>
      </c>
      <c r="B64" s="20" t="s">
        <v>72</v>
      </c>
      <c r="C64" s="21" t="s">
        <v>49</v>
      </c>
      <c r="D64" s="29">
        <v>128844.29</v>
      </c>
    </row>
    <row r="65" spans="1:4" ht="109.5" customHeight="1" outlineLevel="1" x14ac:dyDescent="0.2">
      <c r="A65" s="28" t="s">
        <v>7</v>
      </c>
      <c r="B65" s="20" t="s">
        <v>157</v>
      </c>
      <c r="C65" s="21" t="s">
        <v>158</v>
      </c>
      <c r="D65" s="29">
        <v>4500</v>
      </c>
    </row>
    <row r="66" spans="1:4" ht="45" customHeight="1" outlineLevel="1" x14ac:dyDescent="0.2">
      <c r="A66" s="28" t="s">
        <v>7</v>
      </c>
      <c r="B66" s="20" t="s">
        <v>73</v>
      </c>
      <c r="C66" s="21" t="s">
        <v>74</v>
      </c>
      <c r="D66" s="29">
        <v>15044.91</v>
      </c>
    </row>
    <row r="67" spans="1:4" ht="74.25" customHeight="1" x14ac:dyDescent="0.2">
      <c r="A67" s="28" t="s">
        <v>7</v>
      </c>
      <c r="B67" s="20" t="s">
        <v>127</v>
      </c>
      <c r="C67" s="21" t="s">
        <v>128</v>
      </c>
      <c r="D67" s="29">
        <v>119365.79</v>
      </c>
    </row>
    <row r="68" spans="1:4" ht="84.75" customHeight="1" outlineLevel="1" x14ac:dyDescent="0.2">
      <c r="A68" s="28" t="s">
        <v>7</v>
      </c>
      <c r="B68" s="20" t="s">
        <v>60</v>
      </c>
      <c r="C68" s="21" t="s">
        <v>61</v>
      </c>
      <c r="D68" s="29">
        <v>323640.75</v>
      </c>
    </row>
    <row r="69" spans="1:4" ht="35.25" customHeight="1" x14ac:dyDescent="0.2">
      <c r="A69" s="28" t="s">
        <v>7</v>
      </c>
      <c r="B69" s="20" t="s">
        <v>75</v>
      </c>
      <c r="C69" s="21" t="s">
        <v>31</v>
      </c>
      <c r="D69" s="29">
        <v>42094.400000000001</v>
      </c>
    </row>
    <row r="70" spans="1:4" ht="29.25" customHeight="1" outlineLevel="1" x14ac:dyDescent="0.2">
      <c r="A70" s="28" t="s">
        <v>7</v>
      </c>
      <c r="B70" s="20" t="s">
        <v>159</v>
      </c>
      <c r="C70" s="21" t="s">
        <v>160</v>
      </c>
      <c r="D70" s="29">
        <v>944000</v>
      </c>
    </row>
    <row r="71" spans="1:4" ht="27.75" customHeight="1" outlineLevel="1" x14ac:dyDescent="0.2">
      <c r="A71" s="28" t="s">
        <v>7</v>
      </c>
      <c r="B71" s="20" t="s">
        <v>76</v>
      </c>
      <c r="C71" s="21" t="s">
        <v>55</v>
      </c>
      <c r="D71" s="29">
        <v>4051812.88</v>
      </c>
    </row>
    <row r="72" spans="1:4" ht="42" customHeight="1" outlineLevel="1" x14ac:dyDescent="0.2">
      <c r="A72" s="28" t="s">
        <v>7</v>
      </c>
      <c r="B72" s="20" t="s">
        <v>161</v>
      </c>
      <c r="C72" s="21" t="s">
        <v>162</v>
      </c>
      <c r="D72" s="29">
        <v>51466031.090000004</v>
      </c>
    </row>
    <row r="73" spans="1:4" ht="89.25" customHeight="1" outlineLevel="1" x14ac:dyDescent="0.2">
      <c r="A73" s="28" t="s">
        <v>7</v>
      </c>
      <c r="B73" s="20" t="s">
        <v>77</v>
      </c>
      <c r="C73" s="21" t="s">
        <v>163</v>
      </c>
      <c r="D73" s="29">
        <v>17458205.469999999</v>
      </c>
    </row>
    <row r="74" spans="1:4" ht="63.75" customHeight="1" x14ac:dyDescent="0.2">
      <c r="A74" s="28" t="s">
        <v>7</v>
      </c>
      <c r="B74" s="20" t="s">
        <v>78</v>
      </c>
      <c r="C74" s="21" t="s">
        <v>50</v>
      </c>
      <c r="D74" s="29">
        <v>854609.5</v>
      </c>
    </row>
    <row r="75" spans="1:4" ht="27.75" customHeight="1" outlineLevel="1" x14ac:dyDescent="0.2">
      <c r="A75" s="28" t="s">
        <v>7</v>
      </c>
      <c r="B75" s="20" t="s">
        <v>147</v>
      </c>
      <c r="C75" s="21" t="s">
        <v>148</v>
      </c>
      <c r="D75" s="29">
        <v>821840.93</v>
      </c>
    </row>
    <row r="76" spans="1:4" ht="50.25" customHeight="1" x14ac:dyDescent="0.2">
      <c r="A76" s="28" t="s">
        <v>7</v>
      </c>
      <c r="B76" s="20" t="s">
        <v>164</v>
      </c>
      <c r="C76" s="21" t="s">
        <v>165</v>
      </c>
      <c r="D76" s="29">
        <v>45290526.310000002</v>
      </c>
    </row>
    <row r="77" spans="1:4" ht="37.5" customHeight="1" outlineLevel="1" x14ac:dyDescent="0.2">
      <c r="A77" s="28" t="s">
        <v>7</v>
      </c>
      <c r="B77" s="20" t="s">
        <v>80</v>
      </c>
      <c r="C77" s="21" t="s">
        <v>12</v>
      </c>
      <c r="D77" s="29">
        <v>28315096.59</v>
      </c>
    </row>
    <row r="78" spans="1:4" ht="41.25" customHeight="1" x14ac:dyDescent="0.2">
      <c r="A78" s="28" t="s">
        <v>7</v>
      </c>
      <c r="B78" s="20" t="s">
        <v>81</v>
      </c>
      <c r="C78" s="21" t="s">
        <v>13</v>
      </c>
      <c r="D78" s="29">
        <v>48282694.020000003</v>
      </c>
    </row>
    <row r="79" spans="1:4" ht="48" customHeight="1" outlineLevel="1" x14ac:dyDescent="0.2">
      <c r="A79" s="28" t="s">
        <v>7</v>
      </c>
      <c r="B79" s="20" t="s">
        <v>82</v>
      </c>
      <c r="C79" s="21" t="s">
        <v>32</v>
      </c>
      <c r="D79" s="29">
        <v>29742.5</v>
      </c>
    </row>
    <row r="80" spans="1:4" ht="32.25" customHeight="1" outlineLevel="1" x14ac:dyDescent="0.2">
      <c r="A80" s="28" t="s">
        <v>7</v>
      </c>
      <c r="B80" s="20" t="s">
        <v>83</v>
      </c>
      <c r="C80" s="21" t="s">
        <v>84</v>
      </c>
      <c r="D80" s="29">
        <v>7770031.9400000004</v>
      </c>
    </row>
    <row r="81" spans="1:4" ht="75.75" customHeight="1" outlineLevel="1" x14ac:dyDescent="0.2">
      <c r="A81" s="28" t="s">
        <v>7</v>
      </c>
      <c r="B81" s="20" t="s">
        <v>85</v>
      </c>
      <c r="C81" s="21" t="s">
        <v>40</v>
      </c>
      <c r="D81" s="29">
        <v>30000</v>
      </c>
    </row>
    <row r="82" spans="1:4" ht="36.75" customHeight="1" outlineLevel="1" x14ac:dyDescent="0.2">
      <c r="A82" s="28" t="s">
        <v>7</v>
      </c>
      <c r="B82" s="20" t="s">
        <v>86</v>
      </c>
      <c r="C82" s="21" t="s">
        <v>14</v>
      </c>
      <c r="D82" s="29">
        <v>5405495</v>
      </c>
    </row>
    <row r="83" spans="1:4" ht="39.75" customHeight="1" outlineLevel="1" x14ac:dyDescent="0.2">
      <c r="A83" s="28" t="s">
        <v>7</v>
      </c>
      <c r="B83" s="20" t="s">
        <v>87</v>
      </c>
      <c r="C83" s="21" t="s">
        <v>88</v>
      </c>
      <c r="D83" s="29">
        <v>495</v>
      </c>
    </row>
    <row r="84" spans="1:4" ht="37.5" customHeight="1" outlineLevel="1" x14ac:dyDescent="0.2">
      <c r="A84" s="28" t="s">
        <v>7</v>
      </c>
      <c r="B84" s="20" t="s">
        <v>89</v>
      </c>
      <c r="C84" s="21" t="s">
        <v>33</v>
      </c>
      <c r="D84" s="29">
        <v>685229.03</v>
      </c>
    </row>
    <row r="85" spans="1:4" ht="57" customHeight="1" outlineLevel="1" x14ac:dyDescent="0.2">
      <c r="A85" s="28" t="s">
        <v>7</v>
      </c>
      <c r="B85" s="20" t="s">
        <v>90</v>
      </c>
      <c r="C85" s="21" t="s">
        <v>34</v>
      </c>
      <c r="D85" s="29">
        <v>-495</v>
      </c>
    </row>
    <row r="86" spans="1:4" ht="41.25" customHeight="1" outlineLevel="1" x14ac:dyDescent="0.2">
      <c r="A86" s="26" t="s">
        <v>15</v>
      </c>
      <c r="B86" s="31" t="s">
        <v>51</v>
      </c>
      <c r="C86" s="32"/>
      <c r="D86" s="27">
        <f>SUM(D87:D91)</f>
        <v>74807619.150000006</v>
      </c>
    </row>
    <row r="87" spans="1:4" ht="39" customHeight="1" outlineLevel="1" x14ac:dyDescent="0.2">
      <c r="A87" s="28" t="s">
        <v>15</v>
      </c>
      <c r="B87" s="20" t="s">
        <v>70</v>
      </c>
      <c r="C87" s="21" t="s">
        <v>11</v>
      </c>
      <c r="D87" s="29">
        <v>57.64</v>
      </c>
    </row>
    <row r="88" spans="1:4" ht="48.75" customHeight="1" outlineLevel="1" x14ac:dyDescent="0.2">
      <c r="A88" s="28" t="s">
        <v>15</v>
      </c>
      <c r="B88" s="20" t="s">
        <v>91</v>
      </c>
      <c r="C88" s="21" t="s">
        <v>41</v>
      </c>
      <c r="D88" s="29">
        <v>901603.85</v>
      </c>
    </row>
    <row r="89" spans="1:4" ht="33" customHeight="1" outlineLevel="1" x14ac:dyDescent="0.2">
      <c r="A89" s="28" t="s">
        <v>15</v>
      </c>
      <c r="B89" s="20" t="s">
        <v>79</v>
      </c>
      <c r="C89" s="21" t="s">
        <v>52</v>
      </c>
      <c r="D89" s="29">
        <v>386144.66</v>
      </c>
    </row>
    <row r="90" spans="1:4" ht="28.5" customHeight="1" outlineLevel="1" x14ac:dyDescent="0.2">
      <c r="A90" s="28" t="s">
        <v>15</v>
      </c>
      <c r="B90" s="20" t="s">
        <v>80</v>
      </c>
      <c r="C90" s="21" t="s">
        <v>12</v>
      </c>
      <c r="D90" s="29">
        <v>72919813</v>
      </c>
    </row>
    <row r="91" spans="1:4" ht="32.25" customHeight="1" outlineLevel="1" x14ac:dyDescent="0.2">
      <c r="A91" s="28" t="s">
        <v>15</v>
      </c>
      <c r="B91" s="20" t="s">
        <v>83</v>
      </c>
      <c r="C91" s="21" t="s">
        <v>84</v>
      </c>
      <c r="D91" s="29">
        <v>600000</v>
      </c>
    </row>
    <row r="92" spans="1:4" ht="85.5" customHeight="1" outlineLevel="1" x14ac:dyDescent="0.2">
      <c r="A92" s="26" t="s">
        <v>42</v>
      </c>
      <c r="B92" s="31" t="s">
        <v>43</v>
      </c>
      <c r="C92" s="32"/>
      <c r="D92" s="27">
        <f>SUM(D93:D95)</f>
        <v>1415944.98</v>
      </c>
    </row>
    <row r="93" spans="1:4" ht="42" customHeight="1" outlineLevel="1" x14ac:dyDescent="0.2">
      <c r="A93" s="28" t="s">
        <v>42</v>
      </c>
      <c r="B93" s="20" t="s">
        <v>70</v>
      </c>
      <c r="C93" s="21" t="s">
        <v>11</v>
      </c>
      <c r="D93" s="29">
        <v>29210.29</v>
      </c>
    </row>
    <row r="94" spans="1:4" ht="44.25" customHeight="1" outlineLevel="1" x14ac:dyDescent="0.2">
      <c r="A94" s="28" t="s">
        <v>42</v>
      </c>
      <c r="B94" s="20" t="s">
        <v>80</v>
      </c>
      <c r="C94" s="21" t="s">
        <v>12</v>
      </c>
      <c r="D94" s="29">
        <v>1086734.69</v>
      </c>
    </row>
    <row r="95" spans="1:4" ht="45" customHeight="1" outlineLevel="1" x14ac:dyDescent="0.2">
      <c r="A95" s="28" t="s">
        <v>42</v>
      </c>
      <c r="B95" s="20" t="s">
        <v>83</v>
      </c>
      <c r="C95" s="21" t="s">
        <v>84</v>
      </c>
      <c r="D95" s="29">
        <v>300000</v>
      </c>
    </row>
    <row r="96" spans="1:4" ht="46.5" customHeight="1" outlineLevel="1" x14ac:dyDescent="0.2">
      <c r="A96" s="26" t="s">
        <v>16</v>
      </c>
      <c r="B96" s="31" t="s">
        <v>17</v>
      </c>
      <c r="C96" s="32"/>
      <c r="D96" s="27">
        <f>SUM(D97:D104)</f>
        <v>853591051.67000008</v>
      </c>
    </row>
    <row r="97" spans="1:4" ht="34.5" customHeight="1" outlineLevel="1" x14ac:dyDescent="0.2">
      <c r="A97" s="28" t="s">
        <v>16</v>
      </c>
      <c r="B97" s="20" t="s">
        <v>70</v>
      </c>
      <c r="C97" s="21" t="s">
        <v>11</v>
      </c>
      <c r="D97" s="29">
        <v>505052.22</v>
      </c>
    </row>
    <row r="98" spans="1:4" ht="58.5" customHeight="1" outlineLevel="1" x14ac:dyDescent="0.2">
      <c r="A98" s="28" t="s">
        <v>16</v>
      </c>
      <c r="B98" s="20" t="s">
        <v>92</v>
      </c>
      <c r="C98" s="21" t="s">
        <v>53</v>
      </c>
      <c r="D98" s="29">
        <v>15789900</v>
      </c>
    </row>
    <row r="99" spans="1:4" ht="36.75" customHeight="1" outlineLevel="1" x14ac:dyDescent="0.2">
      <c r="A99" s="28" t="s">
        <v>16</v>
      </c>
      <c r="B99" s="20" t="s">
        <v>80</v>
      </c>
      <c r="C99" s="21" t="s">
        <v>12</v>
      </c>
      <c r="D99" s="29">
        <v>43535319</v>
      </c>
    </row>
    <row r="100" spans="1:4" ht="63" customHeight="1" outlineLevel="1" x14ac:dyDescent="0.2">
      <c r="A100" s="28" t="s">
        <v>16</v>
      </c>
      <c r="B100" s="20" t="s">
        <v>93</v>
      </c>
      <c r="C100" s="21" t="s">
        <v>35</v>
      </c>
      <c r="D100" s="29">
        <v>7200000</v>
      </c>
    </row>
    <row r="101" spans="1:4" ht="41.25" customHeight="1" outlineLevel="1" x14ac:dyDescent="0.2">
      <c r="A101" s="28" t="s">
        <v>16</v>
      </c>
      <c r="B101" s="20" t="s">
        <v>94</v>
      </c>
      <c r="C101" s="21" t="s">
        <v>18</v>
      </c>
      <c r="D101" s="29">
        <v>751810100</v>
      </c>
    </row>
    <row r="102" spans="1:4" ht="65.25" customHeight="1" outlineLevel="1" x14ac:dyDescent="0.2">
      <c r="A102" s="28" t="s">
        <v>16</v>
      </c>
      <c r="B102" s="20" t="s">
        <v>166</v>
      </c>
      <c r="C102" s="21" t="s">
        <v>167</v>
      </c>
      <c r="D102" s="29">
        <v>1585150</v>
      </c>
    </row>
    <row r="103" spans="1:4" ht="105" customHeight="1" outlineLevel="1" x14ac:dyDescent="0.2">
      <c r="A103" s="28" t="s">
        <v>16</v>
      </c>
      <c r="B103" s="20" t="s">
        <v>95</v>
      </c>
      <c r="C103" s="21" t="s">
        <v>168</v>
      </c>
      <c r="D103" s="29">
        <v>33138000</v>
      </c>
    </row>
    <row r="104" spans="1:4" ht="68.25" customHeight="1" outlineLevel="1" x14ac:dyDescent="0.2">
      <c r="A104" s="28" t="s">
        <v>16</v>
      </c>
      <c r="B104" s="20" t="s">
        <v>89</v>
      </c>
      <c r="C104" s="21" t="s">
        <v>33</v>
      </c>
      <c r="D104" s="29">
        <v>27530.45</v>
      </c>
    </row>
    <row r="105" spans="1:4" ht="51" customHeight="1" outlineLevel="1" x14ac:dyDescent="0.2">
      <c r="A105" s="26" t="s">
        <v>19</v>
      </c>
      <c r="B105" s="31" t="s">
        <v>0</v>
      </c>
      <c r="C105" s="32"/>
      <c r="D105" s="27">
        <f>SUM(D106:D112)</f>
        <v>407036510.77000004</v>
      </c>
    </row>
    <row r="106" spans="1:4" ht="33.75" customHeight="1" outlineLevel="1" x14ac:dyDescent="0.2">
      <c r="A106" s="28" t="s">
        <v>19</v>
      </c>
      <c r="B106" s="20" t="s">
        <v>75</v>
      </c>
      <c r="C106" s="21" t="s">
        <v>31</v>
      </c>
      <c r="D106" s="29">
        <v>-64.8</v>
      </c>
    </row>
    <row r="107" spans="1:4" ht="68.25" customHeight="1" outlineLevel="1" x14ac:dyDescent="0.2">
      <c r="A107" s="28" t="s">
        <v>19</v>
      </c>
      <c r="B107" s="20" t="s">
        <v>169</v>
      </c>
      <c r="C107" s="21" t="s">
        <v>170</v>
      </c>
      <c r="D107" s="29">
        <v>64.8</v>
      </c>
    </row>
    <row r="108" spans="1:4" ht="60.75" customHeight="1" outlineLevel="1" x14ac:dyDescent="0.2">
      <c r="A108" s="28" t="s">
        <v>19</v>
      </c>
      <c r="B108" s="20" t="s">
        <v>96</v>
      </c>
      <c r="C108" s="21" t="s">
        <v>54</v>
      </c>
      <c r="D108" s="29">
        <v>247762700</v>
      </c>
    </row>
    <row r="109" spans="1:4" ht="40.5" customHeight="1" outlineLevel="1" x14ac:dyDescent="0.2">
      <c r="A109" s="28" t="s">
        <v>19</v>
      </c>
      <c r="B109" s="20" t="s">
        <v>76</v>
      </c>
      <c r="C109" s="21" t="s">
        <v>55</v>
      </c>
      <c r="D109" s="29">
        <v>6000000</v>
      </c>
    </row>
    <row r="110" spans="1:4" ht="50.25" customHeight="1" outlineLevel="1" x14ac:dyDescent="0.2">
      <c r="A110" s="28" t="s">
        <v>19</v>
      </c>
      <c r="B110" s="20" t="s">
        <v>80</v>
      </c>
      <c r="C110" s="21" t="s">
        <v>12</v>
      </c>
      <c r="D110" s="29">
        <v>122572496.61</v>
      </c>
    </row>
    <row r="111" spans="1:4" ht="42.75" customHeight="1" outlineLevel="1" x14ac:dyDescent="0.2">
      <c r="A111" s="28" t="s">
        <v>19</v>
      </c>
      <c r="B111" s="20" t="s">
        <v>81</v>
      </c>
      <c r="C111" s="21" t="s">
        <v>13</v>
      </c>
      <c r="D111" s="29">
        <v>15971664.16</v>
      </c>
    </row>
    <row r="112" spans="1:4" ht="63" customHeight="1" outlineLevel="1" x14ac:dyDescent="0.2">
      <c r="A112" s="28" t="s">
        <v>19</v>
      </c>
      <c r="B112" s="20" t="s">
        <v>64</v>
      </c>
      <c r="C112" s="21" t="s">
        <v>20</v>
      </c>
      <c r="D112" s="29">
        <v>14729650</v>
      </c>
    </row>
    <row r="113" spans="1:4" ht="12.75" customHeight="1" x14ac:dyDescent="0.3">
      <c r="A113" s="19"/>
      <c r="B113" s="19"/>
      <c r="C113" s="19"/>
      <c r="D113" s="19"/>
    </row>
  </sheetData>
  <autoFilter ref="A10:D112"/>
  <mergeCells count="15">
    <mergeCell ref="B35:C35"/>
    <mergeCell ref="B44:C44"/>
    <mergeCell ref="B40:C40"/>
    <mergeCell ref="B16:C16"/>
    <mergeCell ref="A5:F5"/>
    <mergeCell ref="A6:F6"/>
    <mergeCell ref="A7:F7"/>
    <mergeCell ref="A8:F8"/>
    <mergeCell ref="B12:C12"/>
    <mergeCell ref="B55:C55"/>
    <mergeCell ref="B57:C57"/>
    <mergeCell ref="B86:C86"/>
    <mergeCell ref="B92:C92"/>
    <mergeCell ref="B105:C105"/>
    <mergeCell ref="B96:C96"/>
  </mergeCells>
  <pageMargins left="0.75" right="0.75" top="1" bottom="1" header="0.5" footer="0.5"/>
  <pageSetup paperSize="9" scale="4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rep:2.40.0.105</dc:description>
  <cp:lastModifiedBy>ЗезеговаЕВ</cp:lastModifiedBy>
  <cp:lastPrinted>2023-03-28T07:08:31Z</cp:lastPrinted>
  <dcterms:created xsi:type="dcterms:W3CDTF">2017-04-26T14:12:52Z</dcterms:created>
  <dcterms:modified xsi:type="dcterms:W3CDTF">2024-04-22T06:02:23Z</dcterms:modified>
</cp:coreProperties>
</file>