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30" windowWidth="14940" windowHeight="9090"/>
  </bookViews>
  <sheets>
    <sheet name="ДЧБ" sheetId="1" r:id="rId1"/>
  </sheets>
  <definedNames>
    <definedName name="_xlnm._FilterDatabase" localSheetId="0" hidden="1">ДЧБ!$B$11:$D$123</definedName>
    <definedName name="LAST_CELL" localSheetId="0">ДЧБ!#REF!</definedName>
    <definedName name="_xlnm.Print_Area" localSheetId="0">ДЧБ!$A$1:$D$123</definedName>
  </definedNames>
  <calcPr calcId="145621"/>
</workbook>
</file>

<file path=xl/calcChain.xml><?xml version="1.0" encoding="utf-8"?>
<calcChain xmlns="http://schemas.openxmlformats.org/spreadsheetml/2006/main">
  <c r="D114" i="1" l="1"/>
  <c r="D100" i="1"/>
  <c r="D95" i="1"/>
  <c r="D87" i="1"/>
  <c r="D56" i="1"/>
  <c r="D54" i="1"/>
</calcChain>
</file>

<file path=xl/sharedStrings.xml><?xml version="1.0" encoding="utf-8"?>
<sst xmlns="http://schemas.openxmlformats.org/spreadsheetml/2006/main" count="338" uniqueCount="189">
  <si>
    <t>Финансовое управление администрации муниципального района "Усть-Куломский"</t>
  </si>
  <si>
    <t>Единица измерения руб.</t>
  </si>
  <si>
    <t>048</t>
  </si>
  <si>
    <t>Федеральная служба по надзору в сфере природопользования</t>
  </si>
  <si>
    <t>182</t>
  </si>
  <si>
    <t>Федеральная налоговая служба</t>
  </si>
  <si>
    <t>875</t>
  </si>
  <si>
    <t>923</t>
  </si>
  <si>
    <t>Администрация муниципального района "Усть-Куломский"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</si>
  <si>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</si>
  <si>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</si>
  <si>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компенсации затрат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</si>
  <si>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</si>
  <si>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</si>
  <si>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Прочие безвозмездные поступления в бюджеты муниципальных районов</t>
  </si>
  <si>
    <t>956</t>
  </si>
  <si>
    <t>975</t>
  </si>
  <si>
    <t>Управление образования Администрации муниципального района "Усть-Куломский"</t>
  </si>
  <si>
    <t>Прочие субвенции бюджетам муниципальных районов</t>
  </si>
  <si>
    <t>992</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</si>
  <si>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</si>
  <si>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Кассовое исполнение</t>
  </si>
  <si>
    <t>к проекту решения Совета МР "Усть-Куломский"</t>
  </si>
  <si>
    <t>ДОХОДЫ</t>
  </si>
  <si>
    <t xml:space="preserve">БЮДЖЕТА МУНИЦИПАЛЬНОГО ОБРАЗОВАНИЯ </t>
  </si>
  <si>
    <t>ПО КОДАМ КЛАССИФИКАЦИИ ДОХОДОВ БЮДЖЕТОВ</t>
  </si>
  <si>
    <t>Гл. администратор дохода</t>
  </si>
  <si>
    <t>Код вида, подвида дохода</t>
  </si>
  <si>
    <t>Наименование кода вида дохода</t>
  </si>
  <si>
    <t>Итого</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</si>
  <si>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</si>
  <si>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Невыясненные поступления, зачисляемые в бюджеты муниципальных районов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</si>
  <si>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</si>
  <si>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</si>
  <si>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</si>
  <si>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</si>
  <si>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Приложение №1</t>
  </si>
  <si>
    <t>852</t>
  </si>
  <si>
    <t>Министерство природных ресурсов и охраны окружающей среды Республики Коми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</si>
  <si>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</si>
  <si>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</si>
  <si>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</si>
  <si>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964</t>
  </si>
  <si>
    <t>Отдел физической культуры, спорта и туризма  администрации МР "Усть-Куломский"</t>
  </si>
  <si>
    <t>890</t>
  </si>
  <si>
    <t>Министерство юстиции Республики Коми</t>
  </si>
  <si>
    <t>905</t>
  </si>
  <si>
    <t>Контрольно-счетная комиссия муниципального района "Усть-Куломский"</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</si>
  <si>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</si>
  <si>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Управление культуры и национальной политики администрации муниципального района "Усть-Куломский"</t>
  </si>
  <si>
    <t>Субсидии бюджетам муниципальных районов на поддержку отрасли культуры</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</si>
  <si>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</si>
  <si>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бюджетам муниципальных районов на выравнивание бюджетной обеспеченности из бюджета субъекта Российской Федерации</t>
  </si>
  <si>
    <t>Прочие дотации бюджетам муниципальных районов</t>
  </si>
  <si>
    <t>00010302231010000110</t>
  </si>
  <si>
    <t>00010302241010000110</t>
  </si>
  <si>
    <t>00010302251010000110</t>
  </si>
  <si>
    <t>00010302261010000110</t>
  </si>
  <si>
    <t>00011611050010000140</t>
  </si>
  <si>
    <t>00011601333010000140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</si>
  <si>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</si>
  <si>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00020240014050000150</t>
  </si>
  <si>
    <t>00010807174010000110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</si>
  <si>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</si>
  <si>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00011105013050000120</t>
  </si>
  <si>
    <t>00011105035050000120</t>
  </si>
  <si>
    <t>00011109045050000120</t>
  </si>
  <si>
    <t>00011302995050000130</t>
  </si>
  <si>
    <t>00011406013050000430</t>
  </si>
  <si>
    <t>00011607010050000140</t>
  </si>
  <si>
    <t>00011610100050000140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</si>
  <si>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</si>
  <si>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00011701050050000180</t>
  </si>
  <si>
    <t>00020219999050000150</t>
  </si>
  <si>
    <t>00020220299050000150</t>
  </si>
  <si>
    <t>00020225519050000150</t>
  </si>
  <si>
    <t>00020229999050000150</t>
  </si>
  <si>
    <t>00020230024050000150</t>
  </si>
  <si>
    <t>00020235120050000150</t>
  </si>
  <si>
    <t>00020249999050000150</t>
  </si>
  <si>
    <t>Прочие межбюджетные трансферты, передаваемые бюджетам муниципальных районов</t>
  </si>
  <si>
    <t>00020705010050000150</t>
  </si>
  <si>
    <t>00020705030050000150</t>
  </si>
  <si>
    <t>00021805030050000150</t>
  </si>
  <si>
    <t>Доходы бюджетов муниципальных районов от возврата иными организациями остатков субсидий прошлых лет</t>
  </si>
  <si>
    <t>00021860010050000150</t>
  </si>
  <si>
    <t>00021960010050000150</t>
  </si>
  <si>
    <t>00020225467050000150</t>
  </si>
  <si>
    <t>00020225304050000150</t>
  </si>
  <si>
    <t>00020230029050000150</t>
  </si>
  <si>
    <t>00020239999050000150</t>
  </si>
  <si>
    <t>00020245303050000150</t>
  </si>
  <si>
    <t>00020215001050000150</t>
  </si>
  <si>
    <t>00011201010010000120</t>
  </si>
  <si>
    <t>Плата за выбросы загрязняющих веществ в атмосферный воздух стационарными объектами</t>
  </si>
  <si>
    <t>00011201030010000120</t>
  </si>
  <si>
    <t>Плата за сбросы загрязняющих веществ в водные объекты</t>
  </si>
  <si>
    <t>00011201041010000120</t>
  </si>
  <si>
    <t>Плата за размещение отходов производства</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</si>
  <si>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</si>
  <si>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</si>
  <si>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</si>
  <si>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</si>
  <si>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00010102010010000110</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</si>
  <si>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</si>
  <si>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</si>
  <si>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00010102030010000110</t>
  </si>
  <si>
    <t>00010102040010000110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</si>
  <si>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</si>
  <si>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</si>
  <si>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</si>
  <si>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</si>
  <si>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</si>
  <si>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00010502010020000110</t>
  </si>
  <si>
    <t>Единый налог на вмененный доход для отдельных видов деятельности</t>
  </si>
  <si>
    <t>00010503010010000110</t>
  </si>
  <si>
    <t>Единый сельскохозяйственный налог</t>
  </si>
  <si>
    <t>00010504020020000110</t>
  </si>
  <si>
    <t>00010803010010000110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</si>
  <si>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</si>
  <si>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</si>
  <si>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</si>
  <si>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00011601083010000140</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</si>
  <si>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</si>
  <si>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</si>
  <si>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</si>
  <si>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</si>
  <si>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</si>
  <si>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</si>
  <si>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</si>
  <si>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</si>
  <si>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</si>
  <si>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</si>
  <si>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</si>
  <si>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</si>
  <si>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00011601153010000140</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</si>
  <si>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</si>
  <si>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</si>
  <si>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00010102080010000110</t>
  </si>
  <si>
    <t>00010102130010000110</t>
  </si>
  <si>
    <t>Министерство образования и науки Республики Коми</t>
  </si>
  <si>
    <t>00011715030050000150</t>
  </si>
  <si>
    <t>Инициативные платежи, зачисляемые в бюджеты муниципальных районов</t>
  </si>
  <si>
    <t>00020220077050000150</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</si>
  <si>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</si>
  <si>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</si>
  <si>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00020227576050000150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</si>
  <si>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</si>
  <si>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00020245179050000150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</si>
  <si>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</si>
  <si>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</si>
  <si>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00011402053050000410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</si>
  <si>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</si>
  <si>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</si>
  <si>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</si>
  <si>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00011705050050000180</t>
  </si>
  <si>
    <t>Прочие неналоговые доходы бюджетов муниципальных районов</t>
  </si>
  <si>
    <t>00020225511050000150</t>
  </si>
  <si>
    <t>Субсидии бюджетам муниципальных районов на проведение комплексных кадастровых работ</t>
  </si>
  <si>
    <t>00020235082050000150</t>
  </si>
  <si>
    <t>00020225454050000150</t>
  </si>
  <si>
    <t>Субсидии бюджетам муниципальных районов на создание модельных муниципальных библиотек</t>
  </si>
  <si>
    <t>00020225513050000150</t>
  </si>
  <si>
    <t>Субсидии бюджетам муниципальных районов на развитие сети учреждений культурно-досугового типа</t>
  </si>
  <si>
    <t>00021805010050000150</t>
  </si>
  <si>
    <t>Доходы бюджетов муниципальных районов от возврата бюджетными учреждениями остатков субсидий прошлых лет</t>
  </si>
  <si>
    <t>00011610031050000140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</si>
  <si>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</si>
  <si>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00020225750050000150</t>
  </si>
  <si>
    <t>Субсидии бюджетам муниципальных районов на реализацию мероприятий по модернизации школьных систем образования</t>
  </si>
  <si>
    <t>00020245050050000150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</si>
  <si>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</si>
  <si>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00021925520050000150</t>
  </si>
  <si>
    <t>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муниципальных районов</t>
  </si>
  <si>
    <t>00020215002050000150</t>
  </si>
  <si>
    <t>Дотации бюджетам муниципальных районов на поддержку мер по обеспечению сбалансированности бюджетов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</si>
  <si>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</si>
  <si>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</si>
  <si>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</si>
  <si>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</si>
  <si>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взимаемый в связи с применением патентной системы налогообложения, зачисляемый в бюджеты муниципальных районов5</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</si>
  <si>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</si>
  <si>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</si>
  <si>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</si>
  <si>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</si>
  <si>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</si>
  <si>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</si>
  <si>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МУНИЦИПАЛЬНЫЙ РАЙОН "УСТЬ-КУЛОМСКИЙ" ЗА 2024  ГОД</t>
  </si>
  <si>
    <t>от __ ________ 2025 года № 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</si>
</sst>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hh:mm"/>
    <numFmt numFmtId="165" formatCode="_-* #,##0.00_р_._-;\-* #,##0.00_р_._-;_-* &quot;-&quot;??_р_._-;_-@_-"/>
  </numFmts>
  <fonts count="14" x14ac:knownFonts="1">
    <font>
      <sz val="10"/>
      <name val="Arial"/>
    </font>
    <font>
      <sz val="8.5"/>
      <name val="MS Sans Serif"/>
      <family val="2"/>
      <charset val="204"/>
    </font>
    <font>
      <b/>
      <sz val="11"/>
      <name val="Times New Roman"/>
      <family val="1"/>
      <charset val="204"/>
    </font>
    <font>
      <b/>
      <sz val="14"/>
      <name val="Times New Roman"/>
      <family val="1"/>
      <charset val="204"/>
    </font>
    <font>
      <sz val="10"/>
      <name val="Arial"/>
      <family val="2"/>
      <charset val="204"/>
    </font>
    <font>
      <sz val="10"/>
      <name val="Times New Roman"/>
      <family val="1"/>
      <charset val="204"/>
    </font>
    <font>
      <sz val="11"/>
      <name val="Times New Roman"/>
      <family val="1"/>
      <charset val="204"/>
    </font>
    <font>
      <b/>
      <sz val="10"/>
      <name val="Times New Roman"/>
      <family val="1"/>
      <charset val="204"/>
    </font>
    <font>
      <b/>
      <sz val="10"/>
      <color rgb="FF000000"/>
      <name val="Arial"/>
      <family val="2"/>
      <charset val="204"/>
    </font>
    <font>
      <sz val="10"/>
      <color rgb="FF000000"/>
      <name val="Arial Cyr"/>
    </font>
    <font>
      <sz val="10"/>
      <color rgb="FF000000"/>
      <name val="Arial"/>
      <family val="2"/>
      <charset val="204"/>
    </font>
    <font>
      <b/>
      <sz val="11"/>
      <color rgb="FF000000"/>
      <name val="Arial"/>
      <family val="2"/>
      <charset val="204"/>
    </font>
    <font>
      <b/>
      <sz val="14"/>
      <color rgb="FF000000"/>
      <name val="Times New Roman"/>
      <family val="1"/>
      <charset val="204"/>
    </font>
    <font>
      <sz val="14"/>
      <color rgb="FF000000"/>
      <name val="Times New Roman"/>
      <family val="1"/>
      <charset val="204"/>
    </font>
  </fonts>
  <fills count="5">
    <fill>
      <patternFill patternType="none"/>
    </fill>
    <fill>
      <patternFill patternType="gray125"/>
    </fill>
    <fill>
      <patternFill patternType="solid">
        <fgColor rgb="FFF1F5F9"/>
      </patternFill>
    </fill>
    <fill>
      <patternFill patternType="solid">
        <fgColor rgb="FFFFD5AB"/>
      </patternFill>
    </fill>
    <fill>
      <patternFill patternType="solid">
        <fgColor theme="9" tint="0.39997558519241921"/>
        <bgColor indexed="64"/>
      </patternFill>
    </fill>
  </fills>
  <borders count="20">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xf numFmtId="43" fontId="4" fillId="0" borderId="0" applyFont="0" applyFill="0" applyBorder="0" applyAlignment="0" applyProtection="0"/>
    <xf numFmtId="49" fontId="8" fillId="2" borderId="4">
      <alignment horizontal="center" vertical="top" shrinkToFit="1"/>
    </xf>
    <xf numFmtId="49" fontId="8" fillId="2" borderId="5">
      <alignment horizontal="center" vertical="top" shrinkToFit="1"/>
    </xf>
    <xf numFmtId="4" fontId="8" fillId="2" borderId="6">
      <alignment horizontal="right" vertical="top" shrinkToFit="1"/>
    </xf>
    <xf numFmtId="49" fontId="9" fillId="0" borderId="4">
      <alignment horizontal="center" vertical="top" shrinkToFit="1"/>
    </xf>
    <xf numFmtId="49" fontId="10" fillId="0" borderId="5">
      <alignment horizontal="center" vertical="top" shrinkToFit="1"/>
    </xf>
    <xf numFmtId="0" fontId="10" fillId="0" borderId="5">
      <alignment horizontal="left" vertical="top" wrapText="1"/>
    </xf>
    <xf numFmtId="4" fontId="10" fillId="0" borderId="6">
      <alignment horizontal="right" vertical="top" shrinkToFit="1"/>
    </xf>
    <xf numFmtId="4" fontId="11" fillId="3" borderId="7">
      <alignment horizontal="right" shrinkToFit="1"/>
    </xf>
    <xf numFmtId="0" fontId="10" fillId="0" borderId="8"/>
    <xf numFmtId="0" fontId="8" fillId="2" borderId="5">
      <alignment horizontal="left" vertical="top" wrapText="1"/>
    </xf>
  </cellStyleXfs>
  <cellXfs count="37">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49" fontId="2" fillId="0" borderId="0" xfId="0" applyNumberFormat="1" applyFont="1" applyBorder="1" applyAlignment="1" applyProtection="1"/>
    <xf numFmtId="164" fontId="2" fillId="0" borderId="0" xfId="0" applyNumberFormat="1" applyFont="1" applyBorder="1" applyAlignment="1" applyProtection="1">
      <alignment horizontal="center"/>
    </xf>
    <xf numFmtId="0" fontId="1" fillId="0" borderId="0" xfId="0" applyFont="1" applyBorder="1" applyAlignment="1" applyProtection="1">
      <alignment wrapText="1"/>
    </xf>
    <xf numFmtId="0" fontId="5" fillId="0" borderId="0" xfId="0" applyFont="1"/>
    <xf numFmtId="165" fontId="5" fillId="0" borderId="0" xfId="1" applyNumberFormat="1" applyFont="1" applyAlignment="1">
      <alignment horizontal="right"/>
    </xf>
    <xf numFmtId="0" fontId="7" fillId="0" borderId="0" xfId="0" applyFont="1" applyAlignment="1">
      <alignment horizontal="left"/>
    </xf>
    <xf numFmtId="0" fontId="7" fillId="0" borderId="0" xfId="0" applyFont="1" applyAlignment="1">
      <alignment horizontal="center"/>
    </xf>
    <xf numFmtId="165" fontId="5" fillId="0" borderId="0" xfId="1" applyNumberFormat="1" applyFont="1" applyFill="1" applyAlignment="1">
      <alignment horizontal="right"/>
    </xf>
    <xf numFmtId="0" fontId="5" fillId="0" borderId="0" xfId="0" applyFont="1" applyBorder="1" applyAlignment="1">
      <alignment horizontal="right" wrapText="1"/>
    </xf>
    <xf numFmtId="0" fontId="6" fillId="0" borderId="0" xfId="0" applyFont="1" applyBorder="1" applyAlignment="1">
      <alignment horizontal="right" wrapText="1"/>
    </xf>
    <xf numFmtId="165" fontId="6" fillId="0" borderId="0" xfId="1" applyNumberFormat="1" applyFont="1" applyAlignment="1">
      <alignment horizontal="right"/>
    </xf>
    <xf numFmtId="165" fontId="6" fillId="0" borderId="0" xfId="1" applyNumberFormat="1" applyFont="1" applyFill="1" applyAlignment="1">
      <alignment horizontal="right"/>
    </xf>
    <xf numFmtId="0" fontId="5" fillId="0" borderId="0" xfId="0" applyFont="1" applyBorder="1" applyAlignment="1" applyProtection="1"/>
    <xf numFmtId="49" fontId="3" fillId="0" borderId="1" xfId="0" applyNumberFormat="1" applyFont="1" applyBorder="1" applyAlignment="1" applyProtection="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pplyProtection="1">
      <alignment horizontal="center" vertical="center" wrapText="1"/>
    </xf>
    <xf numFmtId="49" fontId="13" fillId="0" borderId="9" xfId="6" applyNumberFormat="1" applyFont="1" applyBorder="1" applyProtection="1">
      <alignment horizontal="center" vertical="top" shrinkToFit="1"/>
    </xf>
    <xf numFmtId="0" fontId="13" fillId="0" borderId="9" xfId="7" applyNumberFormat="1" applyFont="1" applyBorder="1" applyProtection="1">
      <alignment horizontal="left" vertical="top" wrapText="1"/>
    </xf>
    <xf numFmtId="49" fontId="3" fillId="4" borderId="12" xfId="0" applyNumberFormat="1" applyFont="1" applyFill="1" applyBorder="1" applyAlignment="1" applyProtection="1">
      <alignment horizontal="center"/>
    </xf>
    <xf numFmtId="49" fontId="3" fillId="4" borderId="13" xfId="0" applyNumberFormat="1" applyFont="1" applyFill="1" applyBorder="1" applyAlignment="1" applyProtection="1">
      <alignment horizontal="center"/>
    </xf>
    <xf numFmtId="49" fontId="3" fillId="4" borderId="13" xfId="0" applyNumberFormat="1" applyFont="1" applyFill="1" applyBorder="1" applyAlignment="1" applyProtection="1">
      <alignment horizontal="left"/>
    </xf>
    <xf numFmtId="4" fontId="12" fillId="4" borderId="14" xfId="9" applyNumberFormat="1" applyFont="1" applyFill="1" applyBorder="1" applyAlignment="1" applyProtection="1">
      <alignment horizontal="right" vertical="center" shrinkToFit="1"/>
    </xf>
    <xf numFmtId="49" fontId="12" fillId="2" borderId="15" xfId="2" applyNumberFormat="1" applyFont="1" applyBorder="1" applyProtection="1">
      <alignment horizontal="center" vertical="top" shrinkToFit="1"/>
    </xf>
    <xf numFmtId="4" fontId="12" fillId="2" borderId="16" xfId="4" applyNumberFormat="1" applyFont="1" applyBorder="1" applyProtection="1">
      <alignment horizontal="right" vertical="top" shrinkToFit="1"/>
    </xf>
    <xf numFmtId="49" fontId="13" fillId="0" borderId="15" xfId="5" applyNumberFormat="1" applyFont="1" applyBorder="1" applyProtection="1">
      <alignment horizontal="center" vertical="top" shrinkToFit="1"/>
    </xf>
    <xf numFmtId="4" fontId="13" fillId="0" borderId="16" xfId="8" applyNumberFormat="1" applyFont="1" applyBorder="1" applyProtection="1">
      <alignment horizontal="right" vertical="top" shrinkToFit="1"/>
    </xf>
    <xf numFmtId="49" fontId="13" fillId="0" borderId="17" xfId="5" applyNumberFormat="1" applyFont="1" applyBorder="1" applyProtection="1">
      <alignment horizontal="center" vertical="top" shrinkToFit="1"/>
    </xf>
    <xf numFmtId="49" fontId="13" fillId="0" borderId="18" xfId="6" applyNumberFormat="1" applyFont="1" applyBorder="1" applyProtection="1">
      <alignment horizontal="center" vertical="top" shrinkToFit="1"/>
    </xf>
    <xf numFmtId="0" fontId="13" fillId="0" borderId="18" xfId="7" applyNumberFormat="1" applyFont="1" applyBorder="1" applyProtection="1">
      <alignment horizontal="left" vertical="top" wrapText="1"/>
    </xf>
    <xf numFmtId="4" fontId="13" fillId="0" borderId="19" xfId="8" applyNumberFormat="1" applyFont="1" applyBorder="1" applyProtection="1">
      <alignment horizontal="right" vertical="top" shrinkToFit="1"/>
    </xf>
    <xf numFmtId="0" fontId="3" fillId="0" borderId="0" xfId="0" applyFont="1" applyAlignment="1">
      <alignment horizontal="center" vertical="top"/>
    </xf>
    <xf numFmtId="49" fontId="12" fillId="2" borderId="9" xfId="3" applyNumberFormat="1" applyFont="1" applyBorder="1" applyAlignment="1" applyProtection="1">
      <alignment horizontal="center" vertical="top" shrinkToFit="1"/>
    </xf>
    <xf numFmtId="49" fontId="12" fillId="2" borderId="10" xfId="3" applyNumberFormat="1" applyFont="1" applyBorder="1" applyAlignment="1" applyProtection="1">
      <alignment horizontal="center" vertical="top" shrinkToFit="1"/>
    </xf>
    <xf numFmtId="49" fontId="12" fillId="2" borderId="11" xfId="3" applyNumberFormat="1" applyFont="1" applyBorder="1" applyAlignment="1" applyProtection="1">
      <alignment horizontal="center" vertical="top" shrinkToFit="1"/>
    </xf>
  </cellXfs>
  <cellStyles count="12">
    <cellStyle name="ex58" xfId="9"/>
    <cellStyle name="ex59" xfId="2"/>
    <cellStyle name="ex60" xfId="11"/>
    <cellStyle name="ex61" xfId="3"/>
    <cellStyle name="ex62" xfId="4"/>
    <cellStyle name="ex63" xfId="5"/>
    <cellStyle name="ex64" xfId="7"/>
    <cellStyle name="ex65" xfId="6"/>
    <cellStyle name="ex66" xfId="8"/>
    <cellStyle name="xl_total_bot" xfId="10"/>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124"/>
  <sheetViews>
    <sheetView showGridLines="0" tabSelected="1" showWhiteSpace="0" view="pageBreakPreview" zoomScale="60" zoomScaleNormal="75" workbookViewId="0">
      <selection activeCell="D11" sqref="D11"/>
    </sheetView>
  </sheetViews>
  <sheetFormatPr defaultRowHeight="12.75" customHeight="1" outlineLevelRow="1" x14ac:dyDescent="0.2"/>
  <cols>
    <col min="1" max="1" width="11.28515625" customWidth="1"/>
    <col min="2" max="2" width="32.42578125" customWidth="1"/>
    <col min="3" max="3" width="138" customWidth="1"/>
    <col min="4" max="4" width="25.85546875" customWidth="1"/>
    <col min="5" max="5" width="9.140625" customWidth="1"/>
    <col min="6" max="6" width="13.140625" customWidth="1"/>
    <col min="7" max="9" width="9.140625" customWidth="1"/>
  </cols>
  <sheetData>
    <row r="1" spans="1:9" ht="12.75" customHeight="1" x14ac:dyDescent="0.25">
      <c r="A1" s="11"/>
      <c r="B1" s="11"/>
      <c r="C1" s="11"/>
      <c r="D1" s="12" t="s">
        <v>36</v>
      </c>
      <c r="E1" s="11"/>
      <c r="F1" s="11"/>
      <c r="G1" s="1"/>
      <c r="H1" s="1"/>
      <c r="I1" s="1"/>
    </row>
    <row r="2" spans="1:9" ht="15" x14ac:dyDescent="0.25">
      <c r="A2" s="6"/>
      <c r="B2" s="6"/>
      <c r="C2" s="6"/>
      <c r="D2" s="13" t="s">
        <v>22</v>
      </c>
      <c r="E2" s="6"/>
      <c r="F2" s="7"/>
      <c r="G2" s="1"/>
      <c r="H2" s="1"/>
      <c r="I2" s="1"/>
    </row>
    <row r="3" spans="1:9" ht="15" x14ac:dyDescent="0.25">
      <c r="A3" s="8"/>
      <c r="B3" s="9"/>
      <c r="C3" s="9"/>
      <c r="D3" s="14" t="s">
        <v>188</v>
      </c>
      <c r="E3" s="9"/>
      <c r="F3" s="10"/>
      <c r="G3" s="2"/>
      <c r="H3" s="2"/>
      <c r="I3" s="2"/>
    </row>
    <row r="4" spans="1:9" ht="14.25" x14ac:dyDescent="0.2">
      <c r="A4" s="3"/>
      <c r="B4" s="3"/>
      <c r="C4" s="3"/>
      <c r="D4" s="3"/>
      <c r="E4" s="3"/>
      <c r="F4" s="4"/>
      <c r="G4" s="4"/>
      <c r="H4" s="2"/>
      <c r="I4" s="2"/>
    </row>
    <row r="5" spans="1:9" ht="18.75" x14ac:dyDescent="0.2">
      <c r="A5" s="33" t="s">
        <v>23</v>
      </c>
      <c r="B5" s="33"/>
      <c r="C5" s="33"/>
      <c r="D5" s="33"/>
      <c r="E5" s="33"/>
      <c r="F5" s="33"/>
      <c r="G5" s="5"/>
      <c r="H5" s="5"/>
      <c r="I5" s="5"/>
    </row>
    <row r="6" spans="1:9" ht="18.75" x14ac:dyDescent="0.2">
      <c r="A6" s="33" t="s">
        <v>24</v>
      </c>
      <c r="B6" s="33"/>
      <c r="C6" s="33"/>
      <c r="D6" s="33"/>
      <c r="E6" s="33"/>
      <c r="F6" s="33"/>
    </row>
    <row r="7" spans="1:9" ht="18.75" x14ac:dyDescent="0.2">
      <c r="A7" s="33" t="s">
        <v>187</v>
      </c>
      <c r="B7" s="33"/>
      <c r="C7" s="33"/>
      <c r="D7" s="33"/>
      <c r="E7" s="33"/>
      <c r="F7" s="33"/>
    </row>
    <row r="8" spans="1:9" ht="18.75" x14ac:dyDescent="0.2">
      <c r="A8" s="33" t="s">
        <v>25</v>
      </c>
      <c r="B8" s="33"/>
      <c r="C8" s="33"/>
      <c r="D8" s="33"/>
      <c r="E8" s="33"/>
      <c r="F8" s="33"/>
    </row>
    <row r="9" spans="1:9" ht="13.5" thickBot="1" x14ac:dyDescent="0.25">
      <c r="A9" s="1"/>
      <c r="B9" s="1"/>
      <c r="C9" s="1"/>
      <c r="D9" s="15" t="s">
        <v>1</v>
      </c>
      <c r="E9" s="1"/>
      <c r="F9" s="1"/>
      <c r="G9" s="1"/>
      <c r="H9" s="1"/>
      <c r="I9" s="1"/>
    </row>
    <row r="10" spans="1:9" ht="75.75" thickBot="1" x14ac:dyDescent="0.25">
      <c r="A10" s="16" t="s">
        <v>26</v>
      </c>
      <c r="B10" s="17" t="s">
        <v>27</v>
      </c>
      <c r="C10" s="17" t="s">
        <v>28</v>
      </c>
      <c r="D10" s="18" t="s">
        <v>21</v>
      </c>
    </row>
    <row r="11" spans="1:9" ht="37.5" customHeight="1" x14ac:dyDescent="0.3">
      <c r="A11" s="21" t="s">
        <v>29</v>
      </c>
      <c r="B11" s="22"/>
      <c r="C11" s="23"/>
      <c r="D11" s="24">
        <v>2421915823.5799999</v>
      </c>
    </row>
    <row r="12" spans="1:9" ht="40.5" customHeight="1" x14ac:dyDescent="0.2">
      <c r="A12" s="25" t="s">
        <v>2</v>
      </c>
      <c r="B12" s="34" t="s">
        <v>3</v>
      </c>
      <c r="C12" s="34"/>
      <c r="D12" s="26">
        <v>1365445.07</v>
      </c>
    </row>
    <row r="13" spans="1:9" ht="36.75" customHeight="1" outlineLevel="1" x14ac:dyDescent="0.2">
      <c r="A13" s="27" t="s">
        <v>2</v>
      </c>
      <c r="B13" s="19" t="s">
        <v>93</v>
      </c>
      <c r="C13" s="20" t="s">
        <v>94</v>
      </c>
      <c r="D13" s="28">
        <v>29466.62</v>
      </c>
    </row>
    <row r="14" spans="1:9" ht="35.25" customHeight="1" outlineLevel="1" x14ac:dyDescent="0.2">
      <c r="A14" s="27" t="s">
        <v>2</v>
      </c>
      <c r="B14" s="19" t="s">
        <v>95</v>
      </c>
      <c r="C14" s="20" t="s">
        <v>96</v>
      </c>
      <c r="D14" s="28">
        <v>1327763.6299999999</v>
      </c>
    </row>
    <row r="15" spans="1:9" ht="31.5" customHeight="1" outlineLevel="1" x14ac:dyDescent="0.2">
      <c r="A15" s="27" t="s">
        <v>2</v>
      </c>
      <c r="B15" s="19" t="s">
        <v>97</v>
      </c>
      <c r="C15" s="20" t="s">
        <v>98</v>
      </c>
      <c r="D15" s="28">
        <v>8214.82</v>
      </c>
    </row>
    <row r="16" spans="1:9" ht="39" customHeight="1" outlineLevel="1" x14ac:dyDescent="0.2">
      <c r="A16" s="25" t="s">
        <v>4</v>
      </c>
      <c r="B16" s="34" t="s">
        <v>5</v>
      </c>
      <c r="C16" s="34"/>
      <c r="D16" s="26">
        <v>501170727.69</v>
      </c>
    </row>
    <row r="17" spans="1:4" ht="86.25" customHeight="1" x14ac:dyDescent="0.2">
      <c r="A17" s="27" t="s">
        <v>4</v>
      </c>
      <c r="B17" s="19" t="s">
        <v>103</v>
      </c>
      <c r="C17" s="20" t="s">
        <v>176</v>
      </c>
      <c r="D17" s="28">
        <v>411079853.72000003</v>
      </c>
    </row>
    <row r="18" spans="1:4" ht="84.75" customHeight="1" outlineLevel="1" x14ac:dyDescent="0.2">
      <c r="A18" s="27" t="s">
        <v>4</v>
      </c>
      <c r="B18" s="19" t="s">
        <v>104</v>
      </c>
      <c r="C18" s="20" t="s">
        <v>105</v>
      </c>
      <c r="D18" s="28">
        <v>1266851</v>
      </c>
    </row>
    <row r="19" spans="1:4" ht="64.5" customHeight="1" outlineLevel="1" x14ac:dyDescent="0.2">
      <c r="A19" s="27" t="s">
        <v>4</v>
      </c>
      <c r="B19" s="19" t="s">
        <v>106</v>
      </c>
      <c r="C19" s="20" t="s">
        <v>177</v>
      </c>
      <c r="D19" s="28">
        <v>3724944.54</v>
      </c>
    </row>
    <row r="20" spans="1:4" ht="60.75" customHeight="1" outlineLevel="1" x14ac:dyDescent="0.2">
      <c r="A20" s="27" t="s">
        <v>4</v>
      </c>
      <c r="B20" s="19" t="s">
        <v>107</v>
      </c>
      <c r="C20" s="20" t="s">
        <v>108</v>
      </c>
      <c r="D20" s="28">
        <v>210312.3</v>
      </c>
    </row>
    <row r="21" spans="1:4" ht="105" customHeight="1" x14ac:dyDescent="0.2">
      <c r="A21" s="27" t="s">
        <v>4</v>
      </c>
      <c r="B21" s="19" t="s">
        <v>138</v>
      </c>
      <c r="C21" s="20" t="s">
        <v>178</v>
      </c>
      <c r="D21" s="28">
        <v>-234583</v>
      </c>
    </row>
    <row r="22" spans="1:4" ht="64.5" customHeight="1" x14ac:dyDescent="0.2">
      <c r="A22" s="27" t="s">
        <v>4</v>
      </c>
      <c r="B22" s="19" t="s">
        <v>139</v>
      </c>
      <c r="C22" s="20" t="s">
        <v>179</v>
      </c>
      <c r="D22" s="28">
        <v>-2044.28</v>
      </c>
    </row>
    <row r="23" spans="1:4" ht="80.25" customHeight="1" x14ac:dyDescent="0.2">
      <c r="A23" s="27" t="s">
        <v>4</v>
      </c>
      <c r="B23" s="19" t="s">
        <v>54</v>
      </c>
      <c r="C23" s="20" t="s">
        <v>99</v>
      </c>
      <c r="D23" s="28">
        <v>20040848.440000001</v>
      </c>
    </row>
    <row r="24" spans="1:4" ht="99.75" customHeight="1" x14ac:dyDescent="0.2">
      <c r="A24" s="27" t="s">
        <v>4</v>
      </c>
      <c r="B24" s="19" t="s">
        <v>55</v>
      </c>
      <c r="C24" s="20" t="s">
        <v>100</v>
      </c>
      <c r="D24" s="28">
        <v>115793.3</v>
      </c>
    </row>
    <row r="25" spans="1:4" ht="81" customHeight="1" x14ac:dyDescent="0.2">
      <c r="A25" s="27" t="s">
        <v>4</v>
      </c>
      <c r="B25" s="19" t="s">
        <v>56</v>
      </c>
      <c r="C25" s="20" t="s">
        <v>101</v>
      </c>
      <c r="D25" s="28">
        <v>20815839.670000002</v>
      </c>
    </row>
    <row r="26" spans="1:4" ht="91.5" customHeight="1" x14ac:dyDescent="0.2">
      <c r="A26" s="27" t="s">
        <v>4</v>
      </c>
      <c r="B26" s="19" t="s">
        <v>57</v>
      </c>
      <c r="C26" s="20" t="s">
        <v>102</v>
      </c>
      <c r="D26" s="28">
        <v>-2181420.14</v>
      </c>
    </row>
    <row r="27" spans="1:4" ht="31.5" customHeight="1" x14ac:dyDescent="0.2">
      <c r="A27" s="27" t="s">
        <v>4</v>
      </c>
      <c r="B27" s="19" t="s">
        <v>109</v>
      </c>
      <c r="C27" s="20" t="s">
        <v>110</v>
      </c>
      <c r="D27" s="28">
        <v>27347064.120000001</v>
      </c>
    </row>
    <row r="28" spans="1:4" ht="59.25" customHeight="1" x14ac:dyDescent="0.2">
      <c r="A28" s="27" t="s">
        <v>4</v>
      </c>
      <c r="B28" s="19" t="s">
        <v>111</v>
      </c>
      <c r="C28" s="20" t="s">
        <v>112</v>
      </c>
      <c r="D28" s="28">
        <v>11664028.51</v>
      </c>
    </row>
    <row r="29" spans="1:4" ht="29.25" customHeight="1" x14ac:dyDescent="0.2">
      <c r="A29" s="27" t="s">
        <v>4</v>
      </c>
      <c r="B29" s="19" t="s">
        <v>113</v>
      </c>
      <c r="C29" s="20" t="s">
        <v>114</v>
      </c>
      <c r="D29" s="28">
        <v>2050.15</v>
      </c>
    </row>
    <row r="30" spans="1:4" ht="33.75" customHeight="1" x14ac:dyDescent="0.2">
      <c r="A30" s="27" t="s">
        <v>4</v>
      </c>
      <c r="B30" s="19" t="s">
        <v>115</v>
      </c>
      <c r="C30" s="20" t="s">
        <v>116</v>
      </c>
      <c r="D30" s="28">
        <v>373396.58</v>
      </c>
    </row>
    <row r="31" spans="1:4" ht="44.25" customHeight="1" x14ac:dyDescent="0.2">
      <c r="A31" s="27" t="s">
        <v>4</v>
      </c>
      <c r="B31" s="19" t="s">
        <v>117</v>
      </c>
      <c r="C31" s="20" t="s">
        <v>180</v>
      </c>
      <c r="D31" s="28">
        <v>1989766.21</v>
      </c>
    </row>
    <row r="32" spans="1:4" ht="44.25" customHeight="1" x14ac:dyDescent="0.2">
      <c r="A32" s="27" t="s">
        <v>4</v>
      </c>
      <c r="B32" s="19" t="s">
        <v>118</v>
      </c>
      <c r="C32" s="20" t="s">
        <v>119</v>
      </c>
      <c r="D32" s="28">
        <v>4958026.57</v>
      </c>
    </row>
    <row r="33" spans="1:4" ht="30" customHeight="1" x14ac:dyDescent="0.2">
      <c r="A33" s="25" t="s">
        <v>37</v>
      </c>
      <c r="B33" s="34" t="s">
        <v>38</v>
      </c>
      <c r="C33" s="34"/>
      <c r="D33" s="26">
        <v>1712348.79</v>
      </c>
    </row>
    <row r="34" spans="1:4" ht="61.5" customHeight="1" x14ac:dyDescent="0.2">
      <c r="A34" s="27" t="s">
        <v>37</v>
      </c>
      <c r="B34" s="19" t="s">
        <v>123</v>
      </c>
      <c r="C34" s="20" t="s">
        <v>124</v>
      </c>
      <c r="D34" s="28">
        <v>89.49</v>
      </c>
    </row>
    <row r="35" spans="1:4" ht="65.25" customHeight="1" x14ac:dyDescent="0.2">
      <c r="A35" s="27" t="s">
        <v>37</v>
      </c>
      <c r="B35" s="19" t="s">
        <v>120</v>
      </c>
      <c r="C35" s="20" t="s">
        <v>121</v>
      </c>
      <c r="D35" s="28">
        <v>245722.77</v>
      </c>
    </row>
    <row r="36" spans="1:4" ht="114.75" customHeight="1" x14ac:dyDescent="0.2">
      <c r="A36" s="27" t="s">
        <v>37</v>
      </c>
      <c r="B36" s="19" t="s">
        <v>58</v>
      </c>
      <c r="C36" s="20" t="s">
        <v>181</v>
      </c>
      <c r="D36" s="28">
        <v>1466536.53</v>
      </c>
    </row>
    <row r="37" spans="1:4" ht="30" customHeight="1" x14ac:dyDescent="0.2">
      <c r="A37" s="25" t="s">
        <v>6</v>
      </c>
      <c r="B37" s="34" t="s">
        <v>140</v>
      </c>
      <c r="C37" s="34"/>
      <c r="D37" s="26">
        <v>77830.929999999993</v>
      </c>
    </row>
    <row r="38" spans="1:4" ht="61.5" customHeight="1" x14ac:dyDescent="0.2">
      <c r="A38" s="27" t="s">
        <v>6</v>
      </c>
      <c r="B38" s="19" t="s">
        <v>125</v>
      </c>
      <c r="C38" s="20" t="s">
        <v>126</v>
      </c>
      <c r="D38" s="28">
        <v>20080.93</v>
      </c>
    </row>
    <row r="39" spans="1:4" ht="84" customHeight="1" x14ac:dyDescent="0.2">
      <c r="A39" s="27" t="s">
        <v>6</v>
      </c>
      <c r="B39" s="19" t="s">
        <v>127</v>
      </c>
      <c r="C39" s="20" t="s">
        <v>128</v>
      </c>
      <c r="D39" s="28">
        <v>38000</v>
      </c>
    </row>
    <row r="40" spans="1:4" ht="63" customHeight="1" x14ac:dyDescent="0.2">
      <c r="A40" s="27" t="s">
        <v>6</v>
      </c>
      <c r="B40" s="19" t="s">
        <v>123</v>
      </c>
      <c r="C40" s="20" t="s">
        <v>124</v>
      </c>
      <c r="D40" s="28">
        <v>3000</v>
      </c>
    </row>
    <row r="41" spans="1:4" ht="63.75" customHeight="1" x14ac:dyDescent="0.2">
      <c r="A41" s="27" t="s">
        <v>6</v>
      </c>
      <c r="B41" s="19" t="s">
        <v>131</v>
      </c>
      <c r="C41" s="20" t="s">
        <v>132</v>
      </c>
      <c r="D41" s="28">
        <v>16750</v>
      </c>
    </row>
    <row r="42" spans="1:4" ht="37.5" customHeight="1" x14ac:dyDescent="0.2">
      <c r="A42" s="25" t="s">
        <v>44</v>
      </c>
      <c r="B42" s="34" t="s">
        <v>45</v>
      </c>
      <c r="C42" s="34"/>
      <c r="D42" s="26">
        <v>828568.74</v>
      </c>
    </row>
    <row r="43" spans="1:4" ht="65.25" customHeight="1" x14ac:dyDescent="0.2">
      <c r="A43" s="27" t="s">
        <v>44</v>
      </c>
      <c r="B43" s="19" t="s">
        <v>125</v>
      </c>
      <c r="C43" s="20" t="s">
        <v>126</v>
      </c>
      <c r="D43" s="28">
        <v>40579.94</v>
      </c>
    </row>
    <row r="44" spans="1:4" ht="84" customHeight="1" x14ac:dyDescent="0.2">
      <c r="A44" s="27" t="s">
        <v>44</v>
      </c>
      <c r="B44" s="19" t="s">
        <v>127</v>
      </c>
      <c r="C44" s="20" t="s">
        <v>128</v>
      </c>
      <c r="D44" s="28">
        <v>168287.38</v>
      </c>
    </row>
    <row r="45" spans="1:4" ht="61.5" customHeight="1" x14ac:dyDescent="0.2">
      <c r="A45" s="27" t="s">
        <v>44</v>
      </c>
      <c r="B45" s="19" t="s">
        <v>129</v>
      </c>
      <c r="C45" s="20" t="s">
        <v>130</v>
      </c>
      <c r="D45" s="28">
        <v>25800</v>
      </c>
    </row>
    <row r="46" spans="1:4" ht="76.5" customHeight="1" x14ac:dyDescent="0.2">
      <c r="A46" s="27" t="s">
        <v>44</v>
      </c>
      <c r="B46" s="19" t="s">
        <v>122</v>
      </c>
      <c r="C46" s="20" t="s">
        <v>182</v>
      </c>
      <c r="D46" s="28">
        <v>72000</v>
      </c>
    </row>
    <row r="47" spans="1:4" ht="63.75" customHeight="1" x14ac:dyDescent="0.2">
      <c r="A47" s="27" t="s">
        <v>44</v>
      </c>
      <c r="B47" s="19" t="s">
        <v>183</v>
      </c>
      <c r="C47" s="20" t="s">
        <v>184</v>
      </c>
      <c r="D47" s="28">
        <v>6000</v>
      </c>
    </row>
    <row r="48" spans="1:4" ht="74.25" customHeight="1" x14ac:dyDescent="0.2">
      <c r="A48" s="27" t="s">
        <v>44</v>
      </c>
      <c r="B48" s="19" t="s">
        <v>133</v>
      </c>
      <c r="C48" s="20" t="s">
        <v>134</v>
      </c>
      <c r="D48" s="28">
        <v>3000</v>
      </c>
    </row>
    <row r="49" spans="1:4" ht="104.25" customHeight="1" x14ac:dyDescent="0.2">
      <c r="A49" s="27" t="s">
        <v>44</v>
      </c>
      <c r="B49" s="19" t="s">
        <v>135</v>
      </c>
      <c r="C49" s="20" t="s">
        <v>185</v>
      </c>
      <c r="D49" s="28">
        <v>17800.09</v>
      </c>
    </row>
    <row r="50" spans="1:4" ht="63.75" customHeight="1" x14ac:dyDescent="0.2">
      <c r="A50" s="27" t="s">
        <v>44</v>
      </c>
      <c r="B50" s="19" t="s">
        <v>136</v>
      </c>
      <c r="C50" s="20" t="s">
        <v>137</v>
      </c>
      <c r="D50" s="28">
        <v>16739.53</v>
      </c>
    </row>
    <row r="51" spans="1:4" ht="65.25" customHeight="1" x14ac:dyDescent="0.2">
      <c r="A51" s="27" t="s">
        <v>44</v>
      </c>
      <c r="B51" s="19" t="s">
        <v>123</v>
      </c>
      <c r="C51" s="20" t="s">
        <v>124</v>
      </c>
      <c r="D51" s="28">
        <v>145480.81</v>
      </c>
    </row>
    <row r="52" spans="1:4" ht="63.75" customHeight="1" x14ac:dyDescent="0.2">
      <c r="A52" s="27" t="s">
        <v>44</v>
      </c>
      <c r="B52" s="19" t="s">
        <v>131</v>
      </c>
      <c r="C52" s="20" t="s">
        <v>132</v>
      </c>
      <c r="D52" s="28">
        <v>287880.99</v>
      </c>
    </row>
    <row r="53" spans="1:4" ht="101.25" customHeight="1" x14ac:dyDescent="0.2">
      <c r="A53" s="27" t="s">
        <v>44</v>
      </c>
      <c r="B53" s="19" t="s">
        <v>59</v>
      </c>
      <c r="C53" s="20" t="s">
        <v>60</v>
      </c>
      <c r="D53" s="28">
        <v>45000</v>
      </c>
    </row>
    <row r="54" spans="1:4" ht="30.75" customHeight="1" x14ac:dyDescent="0.2">
      <c r="A54" s="25" t="s">
        <v>46</v>
      </c>
      <c r="B54" s="34" t="s">
        <v>47</v>
      </c>
      <c r="C54" s="34"/>
      <c r="D54" s="26">
        <f>SUM(D55)</f>
        <v>304254</v>
      </c>
    </row>
    <row r="55" spans="1:4" ht="66" customHeight="1" x14ac:dyDescent="0.2">
      <c r="A55" s="27" t="s">
        <v>46</v>
      </c>
      <c r="B55" s="19" t="s">
        <v>61</v>
      </c>
      <c r="C55" s="20" t="s">
        <v>20</v>
      </c>
      <c r="D55" s="28">
        <v>304254</v>
      </c>
    </row>
    <row r="56" spans="1:4" ht="33" customHeight="1" x14ac:dyDescent="0.2">
      <c r="A56" s="25" t="s">
        <v>7</v>
      </c>
      <c r="B56" s="34" t="s">
        <v>8</v>
      </c>
      <c r="C56" s="34"/>
      <c r="D56" s="26">
        <f>SUM(D57:D86)</f>
        <v>424235962.24000001</v>
      </c>
    </row>
    <row r="57" spans="1:4" ht="70.5" customHeight="1" x14ac:dyDescent="0.2">
      <c r="A57" s="27" t="s">
        <v>7</v>
      </c>
      <c r="B57" s="19" t="s">
        <v>62</v>
      </c>
      <c r="C57" s="20" t="s">
        <v>63</v>
      </c>
      <c r="D57" s="28">
        <v>8000</v>
      </c>
    </row>
    <row r="58" spans="1:4" ht="70.5" customHeight="1" x14ac:dyDescent="0.2">
      <c r="A58" s="27" t="s">
        <v>7</v>
      </c>
      <c r="B58" s="19" t="s">
        <v>64</v>
      </c>
      <c r="C58" s="20" t="s">
        <v>30</v>
      </c>
      <c r="D58" s="28">
        <v>12446762.68</v>
      </c>
    </row>
    <row r="59" spans="1:4" ht="59.25" customHeight="1" x14ac:dyDescent="0.2">
      <c r="A59" s="27" t="s">
        <v>7</v>
      </c>
      <c r="B59" s="19" t="s">
        <v>65</v>
      </c>
      <c r="C59" s="20" t="s">
        <v>9</v>
      </c>
      <c r="D59" s="28">
        <v>1904789.34</v>
      </c>
    </row>
    <row r="60" spans="1:4" ht="66.75" customHeight="1" x14ac:dyDescent="0.2">
      <c r="A60" s="27" t="s">
        <v>7</v>
      </c>
      <c r="B60" s="19" t="s">
        <v>66</v>
      </c>
      <c r="C60" s="20" t="s">
        <v>10</v>
      </c>
      <c r="D60" s="28">
        <v>460089.61</v>
      </c>
    </row>
    <row r="61" spans="1:4" ht="39" customHeight="1" x14ac:dyDescent="0.2">
      <c r="A61" s="27" t="s">
        <v>7</v>
      </c>
      <c r="B61" s="19" t="s">
        <v>67</v>
      </c>
      <c r="C61" s="20" t="s">
        <v>11</v>
      </c>
      <c r="D61" s="28">
        <v>78737.039999999994</v>
      </c>
    </row>
    <row r="62" spans="1:4" ht="67.5" customHeight="1" x14ac:dyDescent="0.2">
      <c r="A62" s="27" t="s">
        <v>7</v>
      </c>
      <c r="B62" s="19" t="s">
        <v>151</v>
      </c>
      <c r="C62" s="20" t="s">
        <v>152</v>
      </c>
      <c r="D62" s="28">
        <v>965778.58</v>
      </c>
    </row>
    <row r="63" spans="1:4" ht="70.5" customHeight="1" outlineLevel="1" x14ac:dyDescent="0.2">
      <c r="A63" s="27" t="s">
        <v>7</v>
      </c>
      <c r="B63" s="19" t="s">
        <v>153</v>
      </c>
      <c r="C63" s="20" t="s">
        <v>154</v>
      </c>
      <c r="D63" s="28">
        <v>529491.19999999995</v>
      </c>
    </row>
    <row r="64" spans="1:4" ht="48.75" customHeight="1" outlineLevel="1" x14ac:dyDescent="0.2">
      <c r="A64" s="27" t="s">
        <v>7</v>
      </c>
      <c r="B64" s="19" t="s">
        <v>68</v>
      </c>
      <c r="C64" s="20" t="s">
        <v>39</v>
      </c>
      <c r="D64" s="28">
        <v>1145326.8</v>
      </c>
    </row>
    <row r="65" spans="1:4" ht="70.5" customHeight="1" outlineLevel="1" x14ac:dyDescent="0.2">
      <c r="A65" s="27" t="s">
        <v>7</v>
      </c>
      <c r="B65" s="19" t="s">
        <v>69</v>
      </c>
      <c r="C65" s="20" t="s">
        <v>48</v>
      </c>
      <c r="D65" s="28">
        <v>3864.36</v>
      </c>
    </row>
    <row r="66" spans="1:4" ht="45" customHeight="1" outlineLevel="1" x14ac:dyDescent="0.2">
      <c r="A66" s="27" t="s">
        <v>7</v>
      </c>
      <c r="B66" s="19" t="s">
        <v>70</v>
      </c>
      <c r="C66" s="20" t="s">
        <v>71</v>
      </c>
      <c r="D66" s="28">
        <v>600</v>
      </c>
    </row>
    <row r="67" spans="1:4" ht="63" customHeight="1" x14ac:dyDescent="0.2">
      <c r="A67" s="27" t="s">
        <v>7</v>
      </c>
      <c r="B67" s="19" t="s">
        <v>120</v>
      </c>
      <c r="C67" s="20" t="s">
        <v>121</v>
      </c>
      <c r="D67" s="28">
        <v>11212.02</v>
      </c>
    </row>
    <row r="68" spans="1:4" ht="122.25" customHeight="1" outlineLevel="1" x14ac:dyDescent="0.2">
      <c r="A68" s="27" t="s">
        <v>7</v>
      </c>
      <c r="B68" s="19" t="s">
        <v>58</v>
      </c>
      <c r="C68" s="20" t="s">
        <v>181</v>
      </c>
      <c r="D68" s="28">
        <v>1020120.72</v>
      </c>
    </row>
    <row r="69" spans="1:4" ht="35.25" customHeight="1" x14ac:dyDescent="0.2">
      <c r="A69" s="27" t="s">
        <v>7</v>
      </c>
      <c r="B69" s="19" t="s">
        <v>72</v>
      </c>
      <c r="C69" s="20" t="s">
        <v>31</v>
      </c>
      <c r="D69" s="28">
        <v>-233.16</v>
      </c>
    </row>
    <row r="70" spans="1:4" ht="29.25" customHeight="1" outlineLevel="1" x14ac:dyDescent="0.2">
      <c r="A70" s="27" t="s">
        <v>7</v>
      </c>
      <c r="B70" s="19" t="s">
        <v>155</v>
      </c>
      <c r="C70" s="20" t="s">
        <v>156</v>
      </c>
      <c r="D70" s="28">
        <v>7835.74</v>
      </c>
    </row>
    <row r="71" spans="1:4" ht="27.75" customHeight="1" outlineLevel="1" x14ac:dyDescent="0.2">
      <c r="A71" s="27" t="s">
        <v>7</v>
      </c>
      <c r="B71" s="19" t="s">
        <v>141</v>
      </c>
      <c r="C71" s="20" t="s">
        <v>142</v>
      </c>
      <c r="D71" s="28">
        <v>119530.88</v>
      </c>
    </row>
    <row r="72" spans="1:4" ht="42" customHeight="1" outlineLevel="1" x14ac:dyDescent="0.2">
      <c r="A72" s="27" t="s">
        <v>7</v>
      </c>
      <c r="B72" s="19" t="s">
        <v>73</v>
      </c>
      <c r="C72" s="20" t="s">
        <v>53</v>
      </c>
      <c r="D72" s="28">
        <v>4908106.37</v>
      </c>
    </row>
    <row r="73" spans="1:4" ht="51.75" customHeight="1" outlineLevel="1" x14ac:dyDescent="0.2">
      <c r="A73" s="27" t="s">
        <v>7</v>
      </c>
      <c r="B73" s="19" t="s">
        <v>143</v>
      </c>
      <c r="C73" s="20" t="s">
        <v>144</v>
      </c>
      <c r="D73" s="28">
        <v>201056987.97</v>
      </c>
    </row>
    <row r="74" spans="1:4" ht="87.75" customHeight="1" x14ac:dyDescent="0.2">
      <c r="A74" s="27" t="s">
        <v>7</v>
      </c>
      <c r="B74" s="19" t="s">
        <v>74</v>
      </c>
      <c r="C74" s="20" t="s">
        <v>145</v>
      </c>
      <c r="D74" s="28">
        <v>23666492.399999999</v>
      </c>
    </row>
    <row r="75" spans="1:4" ht="27.75" customHeight="1" outlineLevel="1" x14ac:dyDescent="0.2">
      <c r="A75" s="27" t="s">
        <v>7</v>
      </c>
      <c r="B75" s="19" t="s">
        <v>157</v>
      </c>
      <c r="C75" s="20" t="s">
        <v>158</v>
      </c>
      <c r="D75" s="28">
        <v>670731.17000000004</v>
      </c>
    </row>
    <row r="76" spans="1:4" ht="50.25" customHeight="1" x14ac:dyDescent="0.2">
      <c r="A76" s="27" t="s">
        <v>7</v>
      </c>
      <c r="B76" s="19" t="s">
        <v>146</v>
      </c>
      <c r="C76" s="20" t="s">
        <v>147</v>
      </c>
      <c r="D76" s="28">
        <v>68042963.370000005</v>
      </c>
    </row>
    <row r="77" spans="1:4" ht="37.5" customHeight="1" outlineLevel="1" x14ac:dyDescent="0.2">
      <c r="A77" s="27" t="s">
        <v>7</v>
      </c>
      <c r="B77" s="19" t="s">
        <v>76</v>
      </c>
      <c r="C77" s="20" t="s">
        <v>12</v>
      </c>
      <c r="D77" s="28">
        <v>28010641.77</v>
      </c>
    </row>
    <row r="78" spans="1:4" ht="41.25" customHeight="1" x14ac:dyDescent="0.2">
      <c r="A78" s="27" t="s">
        <v>7</v>
      </c>
      <c r="B78" s="19" t="s">
        <v>77</v>
      </c>
      <c r="C78" s="20" t="s">
        <v>13</v>
      </c>
      <c r="D78" s="28">
        <v>22009444.91</v>
      </c>
    </row>
    <row r="79" spans="1:4" ht="48" customHeight="1" outlineLevel="1" x14ac:dyDescent="0.2">
      <c r="A79" s="27" t="s">
        <v>7</v>
      </c>
      <c r="B79" s="19" t="s">
        <v>159</v>
      </c>
      <c r="C79" s="20" t="s">
        <v>186</v>
      </c>
      <c r="D79" s="28">
        <v>26339085</v>
      </c>
    </row>
    <row r="80" spans="1:4" ht="48.75" customHeight="1" outlineLevel="1" x14ac:dyDescent="0.2">
      <c r="A80" s="27" t="s">
        <v>7</v>
      </c>
      <c r="B80" s="19" t="s">
        <v>78</v>
      </c>
      <c r="C80" s="20" t="s">
        <v>32</v>
      </c>
      <c r="D80" s="28">
        <v>23372.12</v>
      </c>
    </row>
    <row r="81" spans="1:4" ht="39.75" customHeight="1" outlineLevel="1" x14ac:dyDescent="0.2">
      <c r="A81" s="27" t="s">
        <v>7</v>
      </c>
      <c r="B81" s="19" t="s">
        <v>79</v>
      </c>
      <c r="C81" s="20" t="s">
        <v>80</v>
      </c>
      <c r="D81" s="28">
        <v>27236455.57</v>
      </c>
    </row>
    <row r="82" spans="1:4" ht="66" customHeight="1" outlineLevel="1" x14ac:dyDescent="0.2">
      <c r="A82" s="27" t="s">
        <v>7</v>
      </c>
      <c r="B82" s="19" t="s">
        <v>81</v>
      </c>
      <c r="C82" s="20" t="s">
        <v>40</v>
      </c>
      <c r="D82" s="28">
        <v>52000</v>
      </c>
    </row>
    <row r="83" spans="1:4" ht="30" customHeight="1" outlineLevel="1" x14ac:dyDescent="0.2">
      <c r="A83" s="27" t="s">
        <v>7</v>
      </c>
      <c r="B83" s="19" t="s">
        <v>82</v>
      </c>
      <c r="C83" s="20" t="s">
        <v>14</v>
      </c>
      <c r="D83" s="28">
        <v>8000000</v>
      </c>
    </row>
    <row r="84" spans="1:4" ht="37.5" customHeight="1" outlineLevel="1" x14ac:dyDescent="0.2">
      <c r="A84" s="27" t="s">
        <v>7</v>
      </c>
      <c r="B84" s="19" t="s">
        <v>83</v>
      </c>
      <c r="C84" s="20" t="s">
        <v>84</v>
      </c>
      <c r="D84" s="28">
        <v>469648.04</v>
      </c>
    </row>
    <row r="85" spans="1:4" ht="57" customHeight="1" outlineLevel="1" x14ac:dyDescent="0.2">
      <c r="A85" s="27" t="s">
        <v>7</v>
      </c>
      <c r="B85" s="19" t="s">
        <v>85</v>
      </c>
      <c r="C85" s="20" t="s">
        <v>33</v>
      </c>
      <c r="D85" s="28">
        <v>934743.37</v>
      </c>
    </row>
    <row r="86" spans="1:4" ht="41.25" customHeight="1" outlineLevel="1" x14ac:dyDescent="0.2">
      <c r="A86" s="27" t="s">
        <v>7</v>
      </c>
      <c r="B86" s="19" t="s">
        <v>86</v>
      </c>
      <c r="C86" s="20" t="s">
        <v>34</v>
      </c>
      <c r="D86" s="28">
        <v>-5886615.6299999999</v>
      </c>
    </row>
    <row r="87" spans="1:4" ht="33" customHeight="1" outlineLevel="1" x14ac:dyDescent="0.2">
      <c r="A87" s="25" t="s">
        <v>15</v>
      </c>
      <c r="B87" s="34" t="s">
        <v>49</v>
      </c>
      <c r="C87" s="34"/>
      <c r="D87" s="26">
        <f>SUM(D88:D94)</f>
        <v>112963946.95</v>
      </c>
    </row>
    <row r="88" spans="1:4" ht="28.5" customHeight="1" outlineLevel="1" x14ac:dyDescent="0.2">
      <c r="A88" s="27" t="s">
        <v>15</v>
      </c>
      <c r="B88" s="19" t="s">
        <v>67</v>
      </c>
      <c r="C88" s="20" t="s">
        <v>11</v>
      </c>
      <c r="D88" s="28">
        <v>74514.11</v>
      </c>
    </row>
    <row r="89" spans="1:4" ht="33" customHeight="1" outlineLevel="1" x14ac:dyDescent="0.2">
      <c r="A89" s="27" t="s">
        <v>15</v>
      </c>
      <c r="B89" s="19" t="s">
        <v>160</v>
      </c>
      <c r="C89" s="20" t="s">
        <v>161</v>
      </c>
      <c r="D89" s="28">
        <v>15000000</v>
      </c>
    </row>
    <row r="90" spans="1:4" ht="47.25" customHeight="1" outlineLevel="1" x14ac:dyDescent="0.2">
      <c r="A90" s="27" t="s">
        <v>15</v>
      </c>
      <c r="B90" s="19" t="s">
        <v>87</v>
      </c>
      <c r="C90" s="20" t="s">
        <v>41</v>
      </c>
      <c r="D90" s="28">
        <v>628658.03</v>
      </c>
    </row>
    <row r="91" spans="1:4" ht="32.25" customHeight="1" outlineLevel="1" x14ac:dyDescent="0.2">
      <c r="A91" s="27" t="s">
        <v>15</v>
      </c>
      <c r="B91" s="19" t="s">
        <v>162</v>
      </c>
      <c r="C91" s="20" t="s">
        <v>163</v>
      </c>
      <c r="D91" s="28">
        <v>2333499.0699999998</v>
      </c>
    </row>
    <row r="92" spans="1:4" ht="39" customHeight="1" outlineLevel="1" x14ac:dyDescent="0.2">
      <c r="A92" s="27" t="s">
        <v>15</v>
      </c>
      <c r="B92" s="19" t="s">
        <v>75</v>
      </c>
      <c r="C92" s="20" t="s">
        <v>50</v>
      </c>
      <c r="D92" s="28">
        <v>386777.4</v>
      </c>
    </row>
    <row r="93" spans="1:4" ht="42" customHeight="1" outlineLevel="1" x14ac:dyDescent="0.2">
      <c r="A93" s="27" t="s">
        <v>15</v>
      </c>
      <c r="B93" s="19" t="s">
        <v>76</v>
      </c>
      <c r="C93" s="20" t="s">
        <v>12</v>
      </c>
      <c r="D93" s="28">
        <v>93320498.340000004</v>
      </c>
    </row>
    <row r="94" spans="1:4" ht="44.25" customHeight="1" outlineLevel="1" x14ac:dyDescent="0.2">
      <c r="A94" s="27" t="s">
        <v>15</v>
      </c>
      <c r="B94" s="19" t="s">
        <v>79</v>
      </c>
      <c r="C94" s="20" t="s">
        <v>80</v>
      </c>
      <c r="D94" s="28">
        <v>1220000</v>
      </c>
    </row>
    <row r="95" spans="1:4" ht="35.25" customHeight="1" outlineLevel="1" x14ac:dyDescent="0.2">
      <c r="A95" s="25" t="s">
        <v>42</v>
      </c>
      <c r="B95" s="35" t="s">
        <v>43</v>
      </c>
      <c r="C95" s="36"/>
      <c r="D95" s="26">
        <f>SUM(D96:D99)</f>
        <v>2238038.9599999995</v>
      </c>
    </row>
    <row r="96" spans="1:4" ht="36.75" customHeight="1" outlineLevel="1" x14ac:dyDescent="0.2">
      <c r="A96" s="27" t="s">
        <v>42</v>
      </c>
      <c r="B96" s="19" t="s">
        <v>67</v>
      </c>
      <c r="C96" s="20" t="s">
        <v>11</v>
      </c>
      <c r="D96" s="28">
        <v>100570.44</v>
      </c>
    </row>
    <row r="97" spans="1:4" ht="24.75" customHeight="1" outlineLevel="1" x14ac:dyDescent="0.2">
      <c r="A97" s="27" t="s">
        <v>42</v>
      </c>
      <c r="B97" s="19" t="s">
        <v>76</v>
      </c>
      <c r="C97" s="20" t="s">
        <v>12</v>
      </c>
      <c r="D97" s="28">
        <v>1673027.99</v>
      </c>
    </row>
    <row r="98" spans="1:4" ht="38.25" customHeight="1" outlineLevel="1" x14ac:dyDescent="0.2">
      <c r="A98" s="27" t="s">
        <v>42</v>
      </c>
      <c r="B98" s="19" t="s">
        <v>79</v>
      </c>
      <c r="C98" s="20" t="s">
        <v>80</v>
      </c>
      <c r="D98" s="28">
        <v>446000</v>
      </c>
    </row>
    <row r="99" spans="1:4" ht="36.75" customHeight="1" outlineLevel="1" x14ac:dyDescent="0.2">
      <c r="A99" s="27" t="s">
        <v>42</v>
      </c>
      <c r="B99" s="19" t="s">
        <v>164</v>
      </c>
      <c r="C99" s="20" t="s">
        <v>165</v>
      </c>
      <c r="D99" s="28">
        <v>18440.53</v>
      </c>
    </row>
    <row r="100" spans="1:4" ht="45.75" customHeight="1" outlineLevel="1" x14ac:dyDescent="0.2">
      <c r="A100" s="25" t="s">
        <v>16</v>
      </c>
      <c r="B100" s="35" t="s">
        <v>17</v>
      </c>
      <c r="C100" s="36"/>
      <c r="D100" s="26">
        <f>SUM(D101:D113)</f>
        <v>994748120.13999999</v>
      </c>
    </row>
    <row r="101" spans="1:4" ht="32.25" customHeight="1" outlineLevel="1" x14ac:dyDescent="0.2">
      <c r="A101" s="27" t="s">
        <v>16</v>
      </c>
      <c r="B101" s="19" t="s">
        <v>67</v>
      </c>
      <c r="C101" s="20" t="s">
        <v>11</v>
      </c>
      <c r="D101" s="28">
        <v>562863.56999999995</v>
      </c>
    </row>
    <row r="102" spans="1:4" ht="48" customHeight="1" outlineLevel="1" x14ac:dyDescent="0.2">
      <c r="A102" s="27" t="s">
        <v>16</v>
      </c>
      <c r="B102" s="19" t="s">
        <v>166</v>
      </c>
      <c r="C102" s="20" t="s">
        <v>167</v>
      </c>
      <c r="D102" s="28">
        <v>44650</v>
      </c>
    </row>
    <row r="103" spans="1:4" ht="54" customHeight="1" outlineLevel="1" x14ac:dyDescent="0.2">
      <c r="A103" s="27" t="s">
        <v>16</v>
      </c>
      <c r="B103" s="19" t="s">
        <v>88</v>
      </c>
      <c r="C103" s="20" t="s">
        <v>51</v>
      </c>
      <c r="D103" s="28">
        <v>15730000</v>
      </c>
    </row>
    <row r="104" spans="1:4" ht="45.75" customHeight="1" outlineLevel="1" x14ac:dyDescent="0.2">
      <c r="A104" s="27" t="s">
        <v>16</v>
      </c>
      <c r="B104" s="19" t="s">
        <v>168</v>
      </c>
      <c r="C104" s="20" t="s">
        <v>169</v>
      </c>
      <c r="D104" s="28">
        <v>33141088.02</v>
      </c>
    </row>
    <row r="105" spans="1:4" ht="32.25" customHeight="1" outlineLevel="1" x14ac:dyDescent="0.2">
      <c r="A105" s="27" t="s">
        <v>16</v>
      </c>
      <c r="B105" s="19" t="s">
        <v>76</v>
      </c>
      <c r="C105" s="20" t="s">
        <v>12</v>
      </c>
      <c r="D105" s="28">
        <v>58810289.859999999</v>
      </c>
    </row>
    <row r="106" spans="1:4" ht="63.75" customHeight="1" outlineLevel="1" x14ac:dyDescent="0.2">
      <c r="A106" s="27" t="s">
        <v>16</v>
      </c>
      <c r="B106" s="19" t="s">
        <v>89</v>
      </c>
      <c r="C106" s="20" t="s">
        <v>35</v>
      </c>
      <c r="D106" s="28">
        <v>4729405.6100000003</v>
      </c>
    </row>
    <row r="107" spans="1:4" ht="29.25" customHeight="1" outlineLevel="1" x14ac:dyDescent="0.2">
      <c r="A107" s="27" t="s">
        <v>16</v>
      </c>
      <c r="B107" s="19" t="s">
        <v>90</v>
      </c>
      <c r="C107" s="20" t="s">
        <v>18</v>
      </c>
      <c r="D107" s="28">
        <v>816307800</v>
      </c>
    </row>
    <row r="108" spans="1:4" ht="102" customHeight="1" outlineLevel="1" x14ac:dyDescent="0.2">
      <c r="A108" s="27" t="s">
        <v>16</v>
      </c>
      <c r="B108" s="19" t="s">
        <v>170</v>
      </c>
      <c r="C108" s="20" t="s">
        <v>171</v>
      </c>
      <c r="D108" s="28">
        <v>753100</v>
      </c>
    </row>
    <row r="109" spans="1:4" ht="65.25" customHeight="1" outlineLevel="1" x14ac:dyDescent="0.2">
      <c r="A109" s="27" t="s">
        <v>16</v>
      </c>
      <c r="B109" s="19" t="s">
        <v>148</v>
      </c>
      <c r="C109" s="20" t="s">
        <v>149</v>
      </c>
      <c r="D109" s="28">
        <v>6617329</v>
      </c>
    </row>
    <row r="110" spans="1:4" ht="95.25" customHeight="1" outlineLevel="1" x14ac:dyDescent="0.2">
      <c r="A110" s="27" t="s">
        <v>16</v>
      </c>
      <c r="B110" s="19" t="s">
        <v>91</v>
      </c>
      <c r="C110" s="20" t="s">
        <v>150</v>
      </c>
      <c r="D110" s="28">
        <v>58160700</v>
      </c>
    </row>
    <row r="111" spans="1:4" ht="33.75" customHeight="1" outlineLevel="1" x14ac:dyDescent="0.2">
      <c r="A111" s="27" t="s">
        <v>16</v>
      </c>
      <c r="B111" s="19" t="s">
        <v>164</v>
      </c>
      <c r="C111" s="20" t="s">
        <v>165</v>
      </c>
      <c r="D111" s="28">
        <v>2148937.71</v>
      </c>
    </row>
    <row r="112" spans="1:4" ht="63" customHeight="1" outlineLevel="1" x14ac:dyDescent="0.2">
      <c r="A112" s="27" t="s">
        <v>16</v>
      </c>
      <c r="B112" s="19" t="s">
        <v>172</v>
      </c>
      <c r="C112" s="20" t="s">
        <v>173</v>
      </c>
      <c r="D112" s="28">
        <v>-109105.92</v>
      </c>
    </row>
    <row r="113" spans="1:4" ht="40.5" customHeight="1" x14ac:dyDescent="0.2">
      <c r="A113" s="27" t="s">
        <v>16</v>
      </c>
      <c r="B113" s="19" t="s">
        <v>86</v>
      </c>
      <c r="C113" s="20" t="s">
        <v>34</v>
      </c>
      <c r="D113" s="28">
        <v>-2148937.71</v>
      </c>
    </row>
    <row r="114" spans="1:4" ht="40.5" customHeight="1" x14ac:dyDescent="0.2">
      <c r="A114" s="25" t="s">
        <v>19</v>
      </c>
      <c r="B114" s="35" t="s">
        <v>0</v>
      </c>
      <c r="C114" s="36"/>
      <c r="D114" s="26">
        <f>SUM(D115:D123)</f>
        <v>382270580.07000005</v>
      </c>
    </row>
    <row r="115" spans="1:4" ht="39" customHeight="1" x14ac:dyDescent="0.2">
      <c r="A115" s="27" t="s">
        <v>19</v>
      </c>
      <c r="B115" s="19" t="s">
        <v>67</v>
      </c>
      <c r="C115" s="20" t="s">
        <v>11</v>
      </c>
      <c r="D115" s="28">
        <v>89386.92</v>
      </c>
    </row>
    <row r="116" spans="1:4" ht="61.5" customHeight="1" x14ac:dyDescent="0.2">
      <c r="A116" s="27" t="s">
        <v>19</v>
      </c>
      <c r="B116" s="19" t="s">
        <v>69</v>
      </c>
      <c r="C116" s="20" t="s">
        <v>48</v>
      </c>
      <c r="D116" s="28">
        <v>51.2</v>
      </c>
    </row>
    <row r="117" spans="1:4" ht="45" customHeight="1" x14ac:dyDescent="0.2">
      <c r="A117" s="27" t="s">
        <v>19</v>
      </c>
      <c r="B117" s="19" t="s">
        <v>92</v>
      </c>
      <c r="C117" s="20" t="s">
        <v>52</v>
      </c>
      <c r="D117" s="28">
        <v>211050600</v>
      </c>
    </row>
    <row r="118" spans="1:4" ht="36.75" customHeight="1" x14ac:dyDescent="0.2">
      <c r="A118" s="27" t="s">
        <v>19</v>
      </c>
      <c r="B118" s="19" t="s">
        <v>174</v>
      </c>
      <c r="C118" s="20" t="s">
        <v>175</v>
      </c>
      <c r="D118" s="28">
        <v>27666900</v>
      </c>
    </row>
    <row r="119" spans="1:4" ht="33.75" customHeight="1" x14ac:dyDescent="0.2">
      <c r="A119" s="27" t="s">
        <v>19</v>
      </c>
      <c r="B119" s="19" t="s">
        <v>73</v>
      </c>
      <c r="C119" s="20" t="s">
        <v>53</v>
      </c>
      <c r="D119" s="28">
        <v>4423852.1100000003</v>
      </c>
    </row>
    <row r="120" spans="1:4" ht="27.75" customHeight="1" x14ac:dyDescent="0.2">
      <c r="A120" s="27" t="s">
        <v>19</v>
      </c>
      <c r="B120" s="19" t="s">
        <v>76</v>
      </c>
      <c r="C120" s="20" t="s">
        <v>12</v>
      </c>
      <c r="D120" s="28">
        <v>106591313.84</v>
      </c>
    </row>
    <row r="121" spans="1:4" ht="42" customHeight="1" x14ac:dyDescent="0.2">
      <c r="A121" s="27" t="s">
        <v>19</v>
      </c>
      <c r="B121" s="19" t="s">
        <v>77</v>
      </c>
      <c r="C121" s="20" t="s">
        <v>13</v>
      </c>
      <c r="D121" s="28">
        <v>15914424</v>
      </c>
    </row>
    <row r="122" spans="1:4" ht="67.5" customHeight="1" x14ac:dyDescent="0.2">
      <c r="A122" s="27" t="s">
        <v>19</v>
      </c>
      <c r="B122" s="19" t="s">
        <v>61</v>
      </c>
      <c r="C122" s="20" t="s">
        <v>20</v>
      </c>
      <c r="D122" s="28">
        <v>16623000</v>
      </c>
    </row>
    <row r="123" spans="1:4" ht="52.5" customHeight="1" thickBot="1" x14ac:dyDescent="0.25">
      <c r="A123" s="29" t="s">
        <v>19</v>
      </c>
      <c r="B123" s="30" t="s">
        <v>86</v>
      </c>
      <c r="C123" s="31" t="s">
        <v>34</v>
      </c>
      <c r="D123" s="32">
        <v>-88948</v>
      </c>
    </row>
    <row r="124" spans="1:4" ht="50.25" customHeight="1" x14ac:dyDescent="0.2"/>
  </sheetData>
  <mergeCells count="15">
    <mergeCell ref="B95:C95"/>
    <mergeCell ref="B100:C100"/>
    <mergeCell ref="B114:C114"/>
    <mergeCell ref="B54:C54"/>
    <mergeCell ref="B16:C16"/>
    <mergeCell ref="B33:C33"/>
    <mergeCell ref="B37:C37"/>
    <mergeCell ref="B42:C42"/>
    <mergeCell ref="B56:C56"/>
    <mergeCell ref="B87:C87"/>
    <mergeCell ref="A5:F5"/>
    <mergeCell ref="A6:F6"/>
    <mergeCell ref="A7:F7"/>
    <mergeCell ref="A8:F8"/>
    <mergeCell ref="B12:C12"/>
  </mergeCells>
  <pageMargins left="0.75" right="0.75" top="1" bottom="1" header="0.5" footer="0.5"/>
  <pageSetup paperSize="9" scale="4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ДЧБ</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dc:description>POI HSSF rep:2.40.0.105</dc:description>
  <cp:lastModifiedBy>ЗезеговаЕВ</cp:lastModifiedBy>
  <cp:lastPrinted>2023-03-28T07:08:31Z</cp:lastPrinted>
  <dcterms:created xsi:type="dcterms:W3CDTF">2017-04-26T14:12:52Z</dcterms:created>
  <dcterms:modified xsi:type="dcterms:W3CDTF">2025-04-18T05:51:11Z</dcterms:modified>
</cp:coreProperties>
</file>