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10" yWindow="540" windowWidth="18870" windowHeight="7380"/>
  </bookViews>
  <sheets>
    <sheet name="1-й год" sheetId="1" r:id="rId1"/>
  </sheets>
  <definedNames>
    <definedName name="_xlnm._FilterDatabase" localSheetId="0" hidden="1">'1-й год'!$A$8:$AC$324</definedName>
    <definedName name="_xlnm.Print_Titles" localSheetId="0">'1-й год'!$11:$11</definedName>
  </definedNames>
  <calcPr calcId="125725"/>
</workbook>
</file>

<file path=xl/calcChain.xml><?xml version="1.0" encoding="utf-8"?>
<calcChain xmlns="http://schemas.openxmlformats.org/spreadsheetml/2006/main">
  <c r="AD166" i="1"/>
  <c r="Z12"/>
  <c r="Z300"/>
  <c r="Z301"/>
  <c r="Z317"/>
  <c r="Z318"/>
  <c r="Z23" l="1"/>
  <c r="Z181"/>
  <c r="Z182"/>
  <c r="Z184"/>
</calcChain>
</file>

<file path=xl/sharedStrings.xml><?xml version="1.0" encoding="utf-8"?>
<sst xmlns="http://schemas.openxmlformats.org/spreadsheetml/2006/main" count="1759" uniqueCount="325">
  <si>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</si>
  <si>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</si>
  <si>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</si>
  <si>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</si>
  <si>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</si>
  <si>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</si>
  <si>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</si>
  <si>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</si>
  <si>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</si>
  <si>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</si>
  <si>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</si>
  <si>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</si>
  <si>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Всего</t>
  </si>
  <si>
    <t>КОНТРОЛЬНО-СЧЕТНАЯ КОМИССИЯ МУНИЦИПАЛЬНОГО РАЙОНА "УСТЬ-КУЛОМСКИЙ"</t>
  </si>
  <si>
    <t>905</t>
  </si>
  <si>
    <t>Непрограммные направления деятельности</t>
  </si>
  <si>
    <t>99 0 00 00000</t>
  </si>
  <si>
    <t>Руководство и управление в сфере установленных функций органов местного самоуправления (аппарат управления)</t>
  </si>
  <si>
    <t>99 0 00 00202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</si>
  <si>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</si>
  <si>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</si>
  <si>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</si>
  <si>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</si>
  <si>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Руководитель контрольно-счетного органа</t>
  </si>
  <si>
    <t>99 0 00 00205</t>
  </si>
  <si>
    <t>Пенсионное обеспечение выборных должностных лиц местного самоуправления и муниципальных служащих</t>
  </si>
  <si>
    <t>99 0 00 00217</t>
  </si>
  <si>
    <t>Социальное обеспечение и иные выплаты населению</t>
  </si>
  <si>
    <t>300</t>
  </si>
  <si>
    <t>АДМИНИСТРАЦИЯ МУНИЦИПАЛЬНОГО РАЙОНА "УСТЬ-КУЛОМСКИЙ"</t>
  </si>
  <si>
    <t>923</t>
  </si>
  <si>
    <t>Муниципальная программа "Развитие экономики"</t>
  </si>
  <si>
    <t>01 0 00 00000</t>
  </si>
  <si>
    <t>Подпрограмма "Поддержка сельхозтоваропроизводителей"</t>
  </si>
  <si>
    <t>01 2 00 00000</t>
  </si>
  <si>
    <t>Поддержка предприятий животноводства</t>
  </si>
  <si>
    <t>01 2 11 00000</t>
  </si>
  <si>
    <t>Иные бюджетные ассигнования</t>
  </si>
  <si>
    <t>800</t>
  </si>
  <si>
    <t>Мероприятия по доставке произведенной продукции из труднодоступных и/или малочисленных, и/или отдаленных сельских населенных пунктов в пункты ее реализации в рамках представленной субсидии местным бюджетам на софинансирование расходов по реализации мероприятий муниципальных программ по поддержке сельхозтоваропроизводителей</t>
  </si>
  <si>
    <t>01 2 35 72420</t>
  </si>
  <si>
    <t>Поддержка инвестиций в основные фонды сельхозпредприятий</t>
  </si>
  <si>
    <t>01 2 41 00000</t>
  </si>
  <si>
    <t>Возмещение части затрат на реализацию малых проектов в сфере сельского хозяйства</t>
  </si>
  <si>
    <t>01 2 71 00000</t>
  </si>
  <si>
    <t>01 2 71 S2550</t>
  </si>
  <si>
    <t>Подпрограмма "Поддержка и развитие малого и среднего предпринимательства"</t>
  </si>
  <si>
    <t>01 3 00 00000</t>
  </si>
  <si>
    <t>Проведение мероприятий по формированию позитивного имиджа малого и среднего предпринимательства</t>
  </si>
  <si>
    <t>01 3 11 00000</t>
  </si>
  <si>
    <t>Мероприятия по обеспечению финансовой поддержки организации и развития субъектов малого и среднего предпринимательства</t>
  </si>
  <si>
    <t>01 3 21 00000</t>
  </si>
  <si>
    <t>Мероприятия по обеспечению консультационной, организационно-методической и информационной поддержки малого и среднего предпринимательства</t>
  </si>
  <si>
    <t>01 3 22 00000</t>
  </si>
  <si>
    <t>Подпрограмма "Развитие туризма"</t>
  </si>
  <si>
    <t>01 4 00 00000</t>
  </si>
  <si>
    <t>Предоставление иных межбюджетных трансфертов бюджетам сельских поселений на развитие внутреннего туризма</t>
  </si>
  <si>
    <t>01 4 22 60001</t>
  </si>
  <si>
    <t>Межбюджетные трансферты</t>
  </si>
  <si>
    <t>500</t>
  </si>
  <si>
    <t>Подпрограмма "Содействие занятости населения"</t>
  </si>
  <si>
    <t>01 5 00 00000</t>
  </si>
  <si>
    <t>Предоставление иных межбюджетных трансфертов бюджетам сельских поселений на реализацию мероприятий по содействию занятости населения</t>
  </si>
  <si>
    <t>01 5 11 60002</t>
  </si>
  <si>
    <t>Муниципальная программа "Территориальное развитие"</t>
  </si>
  <si>
    <t>02 0 00 00000</t>
  </si>
  <si>
    <t>Подпрограмма "Развитие транспортной инфраструктуры и транспортного обслуживания населения"</t>
  </si>
  <si>
    <t>02 1 00 00000</t>
  </si>
  <si>
    <t>Содержание автомобильных дорог общего пользования местного значения</t>
  </si>
  <si>
    <t>02 1 11 00000</t>
  </si>
  <si>
    <t>02 1 11 00001</t>
  </si>
  <si>
    <t>02 1 11 72220</t>
  </si>
  <si>
    <t>02 1 11 S2220</t>
  </si>
  <si>
    <t>Оборудование и содержание ледовых переправ и зимних автомобильных дорог общего пользования местного значения</t>
  </si>
  <si>
    <t>02 1 12 00000</t>
  </si>
  <si>
    <t>Контроль над выполнением работ по оборудованию и содержанию ледовых переправ и зимних автомобильных дорог общего пользования местного значения</t>
  </si>
  <si>
    <t>02 1 12 00001</t>
  </si>
  <si>
    <t>02 1 12 72210</t>
  </si>
  <si>
    <t>02 1 12 S2210</t>
  </si>
  <si>
    <t>Реконструкция, капитальный ремонт и ремонт автомобильных дорог общего пользования местного значения</t>
  </si>
  <si>
    <t>02 1 13 00000</t>
  </si>
  <si>
    <t>02 1 13 00001</t>
  </si>
  <si>
    <t>Проектирование реконструкции, капитального ремонта и строительства автомобильных дорог</t>
  </si>
  <si>
    <t>02 1 14 00000</t>
  </si>
  <si>
    <t>Капитальные вложения в объекты государственной (муниципальной) собственности</t>
  </si>
  <si>
    <t>400</t>
  </si>
  <si>
    <t>Содержание бесхозяйных автомобильных дорог до оформления в собственность муниципального образования муниципального района "Усть-Куломский"</t>
  </si>
  <si>
    <t>02 1 21 00000</t>
  </si>
  <si>
    <t>Паспортизация автомобильных дорог с постановкой на кадастровый учет и регистрацией права собственности</t>
  </si>
  <si>
    <t>02 1 23 00000</t>
  </si>
  <si>
    <t>Возмещение недополученных доходов автотранспортным предприятиям и (или) индивидуальным предпринимателям, осуществляющим пассажирские перевозки автомобильным транспортом между поселениями в границах муниципального района "Усть-Куломский"</t>
  </si>
  <si>
    <t>02 1 31 00000</t>
  </si>
  <si>
    <t>Подпрограмма "Развитие систем инженерной инфраструктуры и обращения с отходами"</t>
  </si>
  <si>
    <t>02 2 00 00000</t>
  </si>
  <si>
    <t>Строительство водопроводной сети в микрорайоне новой застройки в с.Усть-Кулом по ул.В.С.Лодыгина, Б.П.Липина, Петропавловская, Спортивная (в т.ч. ПИР)</t>
  </si>
  <si>
    <t>02 2 16 00000</t>
  </si>
  <si>
    <t>Решение вопросов по организации водоснабжения населения, в пределах полномочий, установленных законодательством Российской Федерации</t>
  </si>
  <si>
    <t>02 2 18 00000</t>
  </si>
  <si>
    <t>Предоставление иных межбюджетных трансфертов бюджетам сельских поселений на организацию водоснабжения</t>
  </si>
  <si>
    <t>02 2 1Б 60004</t>
  </si>
  <si>
    <t>Предоставление иных межбюджетных трансфертов бюджетнам сельских поселений на реализацию проектов комплексного обустройства площадок под жилую застройку в сельской местности</t>
  </si>
  <si>
    <t>02 2 1Д 00000</t>
  </si>
  <si>
    <t>Предоставление иных межбюджетных трансфертов бюджетнам сельских поселений на реализацию проектов комплексного обустройства площадок под жилую застройку в сельской местности (средства РК)</t>
  </si>
  <si>
    <t>02 2 1Д R0180</t>
  </si>
  <si>
    <t>Решение вопросов по организации вывоза бытовых отходов и мусора</t>
  </si>
  <si>
    <t>02 2 24 00000</t>
  </si>
  <si>
    <t>Подпрограмма "Улучшение жилищных условий"</t>
  </si>
  <si>
    <t>02 3 00 00000</t>
  </si>
  <si>
    <t>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</t>
  </si>
  <si>
    <t>02 3 11 73080</t>
  </si>
  <si>
    <t>Осуществление переданных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помещений,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</si>
  <si>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02 3 14 73040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</si>
  <si>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</si>
  <si>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02 3 21 00000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</si>
  <si>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 за счет средств местного бюджета</t>
  </si>
  <si>
    <t>02 3 21 S0200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</si>
  <si>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</si>
  <si>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02 3 31 50820</t>
  </si>
  <si>
    <t>Строительство, приобретение, реконструкция,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</si>
  <si>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02 3 32 R0820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</si>
  <si>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</si>
  <si>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02 3 41 51350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</si>
  <si>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</si>
  <si>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02 3 52 00000</t>
  </si>
  <si>
    <t>Подпрограмма "Управление муниципальным имуществом"</t>
  </si>
  <si>
    <t>02 4 00 00000</t>
  </si>
  <si>
    <t>Межевание земельных участков с постановкой на кадастровый учет, регистрация права собственности на земельные участки</t>
  </si>
  <si>
    <t>02 4 11 00000</t>
  </si>
  <si>
    <t>Изготовление технических и кадастровых паспортов, технических планов на объекты недвижимого имущества, государственная регистрация права собственности на объекты недвижимого имущества</t>
  </si>
  <si>
    <t>02 4 12 00000</t>
  </si>
  <si>
    <t>Оценка движимого и недвижимого имущества</t>
  </si>
  <si>
    <t>02 4 13 00000</t>
  </si>
  <si>
    <t>Уплата платежей и сборов в рамках управления муниципальным имуществом</t>
  </si>
  <si>
    <t>02 4 14 00000</t>
  </si>
  <si>
    <t>Содержание муниципального имущества казны МО МР "Усть-Куломский"</t>
  </si>
  <si>
    <t>02 4 15 00000</t>
  </si>
  <si>
    <t>Подпрограмма "Повышение безопасности дорожного движения в муниципальном районе "Усть-Куломский"</t>
  </si>
  <si>
    <t>02 6 00 00000</t>
  </si>
  <si>
    <t>Проведение мероприятий с детьми по профилактике детского дорожно-транспортного травматизма и обучению безопасному участию в дорожном движении (в том числе проведение лекций, занятий и бесед, организация конкурсов "Безопасное колесо", Внимание-дети", "Лучший уголок по безопасности дорожного движения", акций "Безопасное лето", "Безопасность глазами детей" и другие мероприятия)</t>
  </si>
  <si>
    <t>02 6 11 00000</t>
  </si>
  <si>
    <t>Обустройство горизонтальной и вертикальной разметки</t>
  </si>
  <si>
    <t>02 6 21 00000</t>
  </si>
  <si>
    <t>Разработка дислокации дорожных знаков и схем горизонтальной разметки</t>
  </si>
  <si>
    <t>02 6 22 00000</t>
  </si>
  <si>
    <t>Реализация малых проектов в сфере дорожной деятельности</t>
  </si>
  <si>
    <t>02 6 24 00000</t>
  </si>
  <si>
    <t>Оборудование и переоборудование пешеходных переходов с учетом изменений национальных стандартов, регламентирующих дорожную деятельность и введенных в действие с 28 февраля 2014 года</t>
  </si>
  <si>
    <t>02 6 25 00000</t>
  </si>
  <si>
    <t>Обеспечение наличия проектов организации дорожного движения, схем дислокации дорожных знаков и дорожной разметки в отношении автомобильных дорог общего пользования местного значения МР "Усть-Куломский"</t>
  </si>
  <si>
    <t>02 6 26 00000</t>
  </si>
  <si>
    <t>Муниципальная программа "Развитие образования"</t>
  </si>
  <si>
    <t>03 0 00 00000</t>
  </si>
  <si>
    <t>Подпрограмма "Развитие системы дошкольного и общего образования"</t>
  </si>
  <si>
    <t>03 1 00 00000</t>
  </si>
  <si>
    <t>Бюджетные инвестиции в объекты капитального строительства и капитального ремонта муниципальных образовательных организаций</t>
  </si>
  <si>
    <t>03 1 13 00000</t>
  </si>
  <si>
    <t>03 1 13 S2020</t>
  </si>
  <si>
    <t>Муниципальная программа "Муниципальное управление"</t>
  </si>
  <si>
    <t>04 0 00 00000</t>
  </si>
  <si>
    <t>Подпрограмма "Развитие кадрового потенциала системы муниципального управления в муниципальном образовании муниципального района "Усть-Куломский""</t>
  </si>
  <si>
    <t>04 1 00 00000</t>
  </si>
  <si>
    <t>Организация обучения лиц, замещающих муниципальные должности, муниципальных служащих и лиц, включенных в резерв управленческих кадров МО МР "Усть-Куломский"</t>
  </si>
  <si>
    <t>04 1 11 00000</t>
  </si>
  <si>
    <t>Методическое обеспечение прохождения муниципальной службы</t>
  </si>
  <si>
    <t>04 1 21 00000</t>
  </si>
  <si>
    <t>Организация взаимодействия общественных объединений с органами местного самоуправления</t>
  </si>
  <si>
    <t>04 1 33 00000</t>
  </si>
  <si>
    <t>Предоставление субсидий бюджетным, автономным учреждениям и иным некоммерческим организациям</t>
  </si>
  <si>
    <t>600</t>
  </si>
  <si>
    <t>Содействие деятельности социально-ориентированных некоммерческих организаций</t>
  </si>
  <si>
    <t>04 1 37 00000</t>
  </si>
  <si>
    <t>04 1 37 00001</t>
  </si>
  <si>
    <t>Подпрограмма "Электронный муниципалитет"</t>
  </si>
  <si>
    <t>04 2 00 00000</t>
  </si>
  <si>
    <t>Переход к системе 1С "Битрикс" или эквивалент</t>
  </si>
  <si>
    <t>04 2 31 00000</t>
  </si>
  <si>
    <t>Расширение рабочего пространства</t>
  </si>
  <si>
    <t>04 2 32 00000</t>
  </si>
  <si>
    <t>Обеспечение опубликования (размещения) муниципальных нормативных правовых актов МО МР "Усть-Куломский" в печатных изданиях и в информационно-телекоммуникационной сети "Интернет"</t>
  </si>
  <si>
    <t>04 2 42 00000</t>
  </si>
  <si>
    <t>Муниципальная программа "Обеспечение безопасности жизнедеятельности населения"</t>
  </si>
  <si>
    <t>05 0 00 00000</t>
  </si>
  <si>
    <t>Подпрограмма "Обеспечение предупреждения и ликвидации возможных чрезвычайных ситуаций и последствий стихийных бедствий"</t>
  </si>
  <si>
    <t>05 1 00 00000</t>
  </si>
  <si>
    <t>Оказание помощи населению, муниципальным организациям и предприятиям в приобретении материалов для восстановления жилого фонда пострадавшему в случае стихийных бедствий, чрезвычайных ситуаций, восстановления объектов жилищно-коммунального хозяйства, социальной сферы, энергетики, транспорта и связи</t>
  </si>
  <si>
    <t>05 1 11 00000</t>
  </si>
  <si>
    <t>Подпрограмма "Обеспечение правопорядка и общественной безопасности"</t>
  </si>
  <si>
    <t>05 2 00 00000</t>
  </si>
  <si>
    <t>Оборудование систем уличного видеонаблюдения, систем "Безопасный город"</t>
  </si>
  <si>
    <t>05 2 23 00000</t>
  </si>
  <si>
    <t>Информационно-разъяснительная деятельность по противодействию алкоголизму</t>
  </si>
  <si>
    <t>05 2 31 00000</t>
  </si>
  <si>
    <t>Муниципальная программа "Развитие культуры в МО МР "Усть-Куломский"</t>
  </si>
  <si>
    <t>06 0 00 00000</t>
  </si>
  <si>
    <t>Строительство и реконструкция объектов сферы культуры</t>
  </si>
  <si>
    <t>06 0 1А 00000</t>
  </si>
  <si>
    <t>06 0 1А S2160</t>
  </si>
  <si>
    <t>Муниципальная программа "Молодежь района"</t>
  </si>
  <si>
    <t>08 0 00 00000</t>
  </si>
  <si>
    <t>Организация и проведение мероприятий</t>
  </si>
  <si>
    <t>08 0 11 00000</t>
  </si>
  <si>
    <t>Организация и проведение мероприятий по пропаганде ЗОЖ</t>
  </si>
  <si>
    <t>08 0 21 00000</t>
  </si>
  <si>
    <t>Обучение молодых граждан социальному проектированию</t>
  </si>
  <si>
    <t>08 0 22 00000</t>
  </si>
  <si>
    <t>Организация и проведение мероприятий патриотической направленности</t>
  </si>
  <si>
    <t>08 0 31 00000</t>
  </si>
  <si>
    <t>Профилактика негативных явлений в молодежной среде</t>
  </si>
  <si>
    <t>08 0 32 00000</t>
  </si>
  <si>
    <t>Руководитель местной администрации</t>
  </si>
  <si>
    <t>99 0 00 00203</t>
  </si>
  <si>
    <t>Решение иных вопросов местного значения</t>
  </si>
  <si>
    <t>99 0 00 00218</t>
  </si>
  <si>
    <t>Единовременные выплаты в соответствии с Решением Совета МО МР "Усть-Куломский" от 29.03.2006г. № XXII-277 "Об утверждении Положения о порядке присвоения звания "Почетный гражданин Усть-Куломского района""</t>
  </si>
  <si>
    <t>99 0 00 00220</t>
  </si>
  <si>
    <t>Социальная поддержка отдельных категорий граждан</t>
  </si>
  <si>
    <t>99 0 00 00222</t>
  </si>
  <si>
    <t>Многофункциональный центр предоставления государственных и муниципальных услуг</t>
  </si>
  <si>
    <t>99 0 00 00223</t>
  </si>
  <si>
    <t>Мероприятия в области строительства, архитектуры и градостроительства</t>
  </si>
  <si>
    <t>99 0 00 00225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</si>
  <si>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</si>
  <si>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99 0 00 51200</t>
  </si>
  <si>
    <t>Осуществление полномочий по подготовке и проведению Всероссийской сельскохозяйственной переписи</t>
  </si>
  <si>
    <t>99 0 00 53910</t>
  </si>
  <si>
    <t>Осуществление государственного полномочия Республики Коми по отлову и содержанию безнадзорных животных</t>
  </si>
  <si>
    <t>99 0 00 73120</t>
  </si>
  <si>
    <t>Осуществление государственного полномочия Республики Коми по определению перечня должностных лиц органов местного самоуправления,
уполномоченных составлять протоколы об административных правонарушениях,
предусмотренных частями 3, 4 статьи 3, статьями 4, 6, 7 и 8 Закона Республики Коми "Об административной ответственности в Республике Коми"</t>
  </si>
  <si>
    <t>99 0 00 73150</t>
  </si>
  <si>
    <t>Осуществление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6, 7 и 8 Закона Республики Коми "Об административной ответственности в Республике Коми"</t>
  </si>
  <si>
    <t>99 0 00 73160</t>
  </si>
  <si>
    <t>ОТДЕЛ КУЛЬТУРЫ И НАЦИОНАЛЬНОЙ ПОЛИТИКИ АДМИНИСТРАЦИИ МУНИЦИПАЛЬНОГО РАЙОНА "УСТЬ-КУЛОМСКИЙ"</t>
  </si>
  <si>
    <t>956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</si>
  <si>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культуры и организаций дополнительного образования детей в сфере культуры</t>
  </si>
  <si>
    <t>06 0 12 00000</t>
  </si>
  <si>
    <t>06 0 12 S2150</t>
  </si>
  <si>
    <t>Обеспечение первичных мер пожарной безопасности муниципальных учреждений сферы культуры</t>
  </si>
  <si>
    <t>06 0 13 00000</t>
  </si>
  <si>
    <t>06 0 13 S2150</t>
  </si>
  <si>
    <t>Оказание муниципальных услуг (выполнение работ) библиотеками</t>
  </si>
  <si>
    <t>06 0 15 00000</t>
  </si>
  <si>
    <t>Комплектование книжных (документных) фондов муниципальных библиотек</t>
  </si>
  <si>
    <t>06 0 16 00000</t>
  </si>
  <si>
    <t>06 0 16 S2450</t>
  </si>
  <si>
    <t>Оказание муниципальных услуг(выполнение работ) учреждениями культурно-досугового типа</t>
  </si>
  <si>
    <t>06 0 21 00000</t>
  </si>
  <si>
    <t>Оказание муниципальных услуг(выполнение работ) муниципальным образовательным учреждением дополнительного образования детей в сфере культуры и искусства</t>
  </si>
  <si>
    <t>06 0 22 00000</t>
  </si>
  <si>
    <t>Предоставление мер социальной поддержки специалистов муниципальных учреждений культуры</t>
  </si>
  <si>
    <t>06 0 25 00000</t>
  </si>
  <si>
    <t>Обеспечение деятельности подведомственных учреждений сферы культуры</t>
  </si>
  <si>
    <t>06 0 31 00000</t>
  </si>
  <si>
    <t>Осуществление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</si>
  <si>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99 0 00 73190</t>
  </si>
  <si>
    <t>ОТДЕЛ ФИЗИЧЕСКОЙ КУЛЬТУРЫ, СПОРТА И ТУРИЗМА  АДМИНИСТРАЦИИ МР "УСТЬ-КУЛОМСКИЙ"</t>
  </si>
  <si>
    <t>964</t>
  </si>
  <si>
    <t>Муниципальная программа "Развитие физической культуры и спорта"</t>
  </si>
  <si>
    <t>07 0 00 00000</t>
  </si>
  <si>
    <t>Оказание муниципальных услуг (выполнение работ) учреждениями физкультурно-спортивной направленности</t>
  </si>
  <si>
    <t>07 0 21 00000</t>
  </si>
  <si>
    <t>Оказание муниципальных услуг (выполнение работ) учреждениями дополнительного образования детей физкультурно-спортивной направленности</t>
  </si>
  <si>
    <t>07 0 23 00000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</si>
  <si>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</si>
  <si>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07 0 25 00000</t>
  </si>
  <si>
    <t>Обеспечение условий для реализации муниципальной программы</t>
  </si>
  <si>
    <t>07 0 61 00000</t>
  </si>
  <si>
    <t>УПРАВЛЕНИЕ ОБРАЗОВАНИЯ АДМИНИСТРАЦИИ МУНИЦИПАЛЬНОГО РАЙОНА "УСТЬ-КУЛОМСКИЙ"</t>
  </si>
  <si>
    <t>975</t>
  </si>
  <si>
    <t>Обеспечение деятельности (оказание услуг) муниципальных образовательных организаций</t>
  </si>
  <si>
    <t>03 1 11 00000</t>
  </si>
  <si>
    <t>Реализация муниципальными дошкольными и общеобразовательными организациями образовательных программ</t>
  </si>
  <si>
    <t>03 1 12 73010</t>
  </si>
  <si>
    <t>Обеспечение первичных мер пожарной безопасности в муниципальных образовательных организациях</t>
  </si>
  <si>
    <t>03 1 14 00000</t>
  </si>
  <si>
    <t>Укрепление материально-технической базы</t>
  </si>
  <si>
    <t>03 1 21 00000</t>
  </si>
  <si>
    <t>03 1 21 00001</t>
  </si>
  <si>
    <t>Компенсация родителям (законным представителям)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</si>
  <si>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03 1 22 73020</t>
  </si>
  <si>
    <t>Мероприятия по организации питания учащихся 1-4 классов в муниципальных общеобразовательных организациях, реализующих программу начального общего образования</t>
  </si>
  <si>
    <t>03 1 23 74010</t>
  </si>
  <si>
    <t>03 1 24 00000</t>
  </si>
  <si>
    <t>Обеспечение доступности приоритетных объектов и услуг в приоритетных сферах жизнедеятельности инвалидов и других маломобильных групп граждан</t>
  </si>
  <si>
    <t>03 1 31 00000</t>
  </si>
  <si>
    <t>Подпрограмма "Развитие системы дополнительного образования"</t>
  </si>
  <si>
    <t>03 2 00 00000</t>
  </si>
  <si>
    <t>Обеспечение деятельности (оказание услуг) муниципальных образовательных организаций дополнительного образования</t>
  </si>
  <si>
    <t>03 2 11 00000</t>
  </si>
  <si>
    <t>Организация трудовых бригад, лагерей труда и отдыха, детских оздоровительных лагерей</t>
  </si>
  <si>
    <t>03 2 22 S2040</t>
  </si>
  <si>
    <t>Организация и проведение мероприятий муниципальными образовательными организациями дополнительного образования</t>
  </si>
  <si>
    <t>03 2 33 00000</t>
  </si>
  <si>
    <t>Подпрограмма "Обеспечение реализации муниципальной программы "Развитие образования"</t>
  </si>
  <si>
    <t>03 3 00 00000</t>
  </si>
  <si>
    <t>03 3 11 00000</t>
  </si>
  <si>
    <t>Передача органам местного самоуправления сельских поселений отдельных полномочий МО МР "Усть-Куломский" по ведению бюджетного учета и составлению отчетности муниципальных образовательных организаций</t>
  </si>
  <si>
    <t>03 3 12 60007</t>
  </si>
  <si>
    <t>ФИНАНСОВОЕ УПРАВЛЕНИЕ АДМИНИСТРАЦИИ МУНИЦИПАЛЬНОГО РАЙОНА "УСТЬ-КУЛОМСКИЙ"</t>
  </si>
  <si>
    <t>992</t>
  </si>
  <si>
    <t>Процентные платежи по муниципальному долгу</t>
  </si>
  <si>
    <t>99 0 00 00219</t>
  </si>
  <si>
    <t>Обслуживание государственного (муниципального) долга</t>
  </si>
  <si>
    <t>700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</si>
  <si>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</si>
  <si>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</si>
  <si>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Осуществление полномочий Российской Федерации по государственной регистрации актов гражданского состояния</t>
  </si>
  <si>
    <t>99 0 00 59300</t>
  </si>
  <si>
    <t>Осуществление полномочий муниципальных образований сельских поселений по формированию, исполнению и контролю за исполнением бюджетов сельских поселений</t>
  </si>
  <si>
    <t>99 0 00 60009</t>
  </si>
  <si>
    <t>Дотации на выравнивание бюджетной обеспеченности поселений</t>
  </si>
  <si>
    <t>99 0 00 60010</t>
  </si>
  <si>
    <t>Дотации на поддержку мер по обеспечению сбалансированности поселений</t>
  </si>
  <si>
    <t>99 0 00 60011</t>
  </si>
  <si>
    <t>Осуществление переданных государственных полномочий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"О наделении органов местного самоуправления муниципальных образований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состояния"</t>
  </si>
  <si>
    <t>99 0 00 73090</t>
  </si>
  <si>
    <t>Осуществление переданных государственных полномочий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комиссариаты"</t>
  </si>
  <si>
    <t>99 0 00 73100</t>
  </si>
  <si>
    <t>Дотации на выравнивание бюджетной обеспеченности поселений за счет субвенции из республиканского бюджета Республики Коми</t>
  </si>
  <si>
    <t>99 0 00 73110</t>
  </si>
  <si>
    <t>Гл</t>
  </si>
  <si>
    <t>Приложение № 3</t>
  </si>
  <si>
    <t>к решению Совета МР "Усть-Куломский"</t>
  </si>
  <si>
    <t xml:space="preserve"> "О бюджете МО МР "Усть-Куломский" на 2016 год и плановый период 2017 и 2018 годов"</t>
  </si>
  <si>
    <t>Ведомственная структура расходов бюджета муниципального образования муниципального района "Усть-Куломский" на 2016 год</t>
  </si>
  <si>
    <t>от 25 марта 2016 года  № V-57</t>
  </si>
</sst>
</file>

<file path=xl/styles.xml><?xml version="1.0" encoding="utf-8"?>
<styleSheet xmlns="http://schemas.openxmlformats.org/spreadsheetml/2006/main">
  <numFmts count="1">
    <numFmt numFmtId="164" formatCode="?"/>
  </numFmts>
  <fonts count="1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0"/>
      <name val="Times New Roman"/>
      <family val="1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color indexed="8"/>
      <name val="Arial Cyr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2" borderId="2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right" vertical="center" wrapText="1"/>
    </xf>
    <xf numFmtId="4" fontId="3" fillId="2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" fontId="5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justify" vertical="center" wrapText="1"/>
    </xf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right" vertical="top"/>
    </xf>
    <xf numFmtId="0" fontId="7" fillId="0" borderId="1" xfId="0" applyFont="1" applyBorder="1" applyAlignment="1"/>
    <xf numFmtId="0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right" vertical="center"/>
    </xf>
    <xf numFmtId="49" fontId="3" fillId="3" borderId="2" xfId="0" applyNumberFormat="1" applyFont="1" applyFill="1" applyBorder="1" applyAlignment="1">
      <alignment horizontal="justify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right" vertical="center" wrapText="1"/>
    </xf>
    <xf numFmtId="4" fontId="3" fillId="3" borderId="2" xfId="0" applyNumberFormat="1" applyFont="1" applyFill="1" applyBorder="1" applyAlignment="1">
      <alignment horizontal="right"/>
    </xf>
    <xf numFmtId="0" fontId="10" fillId="2" borderId="2" xfId="0" applyNumberFormat="1" applyFont="1" applyFill="1" applyBorder="1" applyAlignment="1">
      <alignment horizontal="center" vertical="center"/>
    </xf>
    <xf numFmtId="49" fontId="10" fillId="2" borderId="2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7" fillId="0" borderId="1" xfId="0" applyFont="1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324"/>
  <sheetViews>
    <sheetView showGridLines="0" tabSelected="1" workbookViewId="0">
      <selection activeCell="E8" sqref="E8"/>
    </sheetView>
  </sheetViews>
  <sheetFormatPr defaultRowHeight="10.15" customHeight="1"/>
  <cols>
    <col min="1" max="1" width="43.140625" customWidth="1"/>
    <col min="2" max="2" width="10.5703125" customWidth="1"/>
    <col min="3" max="4" width="8" hidden="1"/>
    <col min="5" max="5" width="16.28515625" customWidth="1"/>
    <col min="6" max="19" width="8" hidden="1"/>
    <col min="20" max="20" width="10.7109375" customWidth="1"/>
    <col min="21" max="25" width="8" hidden="1"/>
    <col min="26" max="26" width="21.85546875" customWidth="1"/>
    <col min="27" max="29" width="8" hidden="1"/>
    <col min="30" max="30" width="15" bestFit="1" customWidth="1"/>
  </cols>
  <sheetData>
    <row r="1" spans="1:30" ht="15">
      <c r="H1" s="16" t="s">
        <v>320</v>
      </c>
      <c r="Z1" s="16" t="s">
        <v>320</v>
      </c>
    </row>
    <row r="2" spans="1:30" ht="15">
      <c r="H2" s="17" t="s">
        <v>321</v>
      </c>
      <c r="Z2" s="17" t="s">
        <v>321</v>
      </c>
    </row>
    <row r="3" spans="1:30" ht="15">
      <c r="T3" s="29" t="s">
        <v>324</v>
      </c>
      <c r="U3" s="29"/>
      <c r="V3" s="29"/>
      <c r="W3" s="29"/>
      <c r="X3" s="29"/>
      <c r="Y3" s="29"/>
      <c r="Z3" s="29"/>
      <c r="AA3" s="18"/>
      <c r="AB3" s="18"/>
      <c r="AC3" s="18"/>
    </row>
    <row r="4" spans="1:30" ht="15">
      <c r="H4" s="17" t="s">
        <v>322</v>
      </c>
      <c r="Z4" s="17"/>
    </row>
    <row r="5" spans="1:30" ht="15">
      <c r="H5" s="17"/>
      <c r="Z5" s="17"/>
    </row>
    <row r="6" spans="1:30" ht="38.25" customHeight="1">
      <c r="A6" s="30" t="s">
        <v>323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</row>
    <row r="7" spans="1:30" ht="15"/>
    <row r="8" spans="1:30" ht="16.5" customHeight="1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0"/>
      <c r="W8" s="20"/>
      <c r="X8" s="20"/>
      <c r="Y8" s="19"/>
      <c r="Z8" s="21" t="s">
        <v>0</v>
      </c>
      <c r="AA8" s="19"/>
      <c r="AB8" s="19"/>
      <c r="AC8" s="19"/>
    </row>
    <row r="9" spans="1:30" ht="15">
      <c r="A9" s="32" t="s">
        <v>2</v>
      </c>
      <c r="B9" s="31" t="s">
        <v>319</v>
      </c>
      <c r="C9" s="31" t="s">
        <v>4</v>
      </c>
      <c r="D9" s="31" t="s">
        <v>5</v>
      </c>
      <c r="E9" s="31" t="s">
        <v>6</v>
      </c>
      <c r="F9" s="31" t="s">
        <v>6</v>
      </c>
      <c r="G9" s="31" t="s">
        <v>6</v>
      </c>
      <c r="H9" s="31" t="s">
        <v>6</v>
      </c>
      <c r="I9" s="31" t="s">
        <v>6</v>
      </c>
      <c r="J9" s="31" t="s">
        <v>6</v>
      </c>
      <c r="K9" s="31" t="s">
        <v>6</v>
      </c>
      <c r="L9" s="31" t="s">
        <v>6</v>
      </c>
      <c r="M9" s="31" t="s">
        <v>6</v>
      </c>
      <c r="N9" s="31" t="s">
        <v>6</v>
      </c>
      <c r="O9" s="31" t="s">
        <v>6</v>
      </c>
      <c r="P9" s="31" t="s">
        <v>6</v>
      </c>
      <c r="Q9" s="31" t="s">
        <v>6</v>
      </c>
      <c r="R9" s="31" t="s">
        <v>6</v>
      </c>
      <c r="S9" s="31" t="s">
        <v>6</v>
      </c>
      <c r="T9" s="31" t="s">
        <v>7</v>
      </c>
      <c r="U9" s="31" t="s">
        <v>8</v>
      </c>
      <c r="V9" s="31" t="s">
        <v>9</v>
      </c>
      <c r="W9" s="31" t="s">
        <v>10</v>
      </c>
      <c r="X9" s="31" t="s">
        <v>11</v>
      </c>
      <c r="Y9" s="32" t="s">
        <v>2</v>
      </c>
      <c r="Z9" s="32" t="s">
        <v>1</v>
      </c>
      <c r="AA9" s="32" t="s">
        <v>1</v>
      </c>
      <c r="AB9" s="32" t="s">
        <v>1</v>
      </c>
      <c r="AC9" s="32" t="s">
        <v>2</v>
      </c>
    </row>
    <row r="10" spans="1:30" ht="15">
      <c r="A10" s="32"/>
      <c r="B10" s="31" t="s">
        <v>3</v>
      </c>
      <c r="C10" s="31" t="s">
        <v>4</v>
      </c>
      <c r="D10" s="31" t="s">
        <v>5</v>
      </c>
      <c r="E10" s="31" t="s">
        <v>6</v>
      </c>
      <c r="F10" s="31" t="s">
        <v>6</v>
      </c>
      <c r="G10" s="31" t="s">
        <v>6</v>
      </c>
      <c r="H10" s="31" t="s">
        <v>6</v>
      </c>
      <c r="I10" s="31" t="s">
        <v>6</v>
      </c>
      <c r="J10" s="31" t="s">
        <v>6</v>
      </c>
      <c r="K10" s="31" t="s">
        <v>6</v>
      </c>
      <c r="L10" s="31" t="s">
        <v>6</v>
      </c>
      <c r="M10" s="31" t="s">
        <v>6</v>
      </c>
      <c r="N10" s="31" t="s">
        <v>6</v>
      </c>
      <c r="O10" s="31" t="s">
        <v>6</v>
      </c>
      <c r="P10" s="31" t="s">
        <v>6</v>
      </c>
      <c r="Q10" s="31" t="s">
        <v>6</v>
      </c>
      <c r="R10" s="31" t="s">
        <v>6</v>
      </c>
      <c r="S10" s="31" t="s">
        <v>6</v>
      </c>
      <c r="T10" s="31" t="s">
        <v>7</v>
      </c>
      <c r="U10" s="31" t="s">
        <v>8</v>
      </c>
      <c r="V10" s="31" t="s">
        <v>9</v>
      </c>
      <c r="W10" s="31" t="s">
        <v>10</v>
      </c>
      <c r="X10" s="31" t="s">
        <v>11</v>
      </c>
      <c r="Y10" s="32"/>
      <c r="Z10" s="32"/>
      <c r="AA10" s="32"/>
      <c r="AB10" s="32"/>
      <c r="AC10" s="32"/>
    </row>
    <row r="11" spans="1:30" ht="16.5" customHeight="1">
      <c r="A11" s="26">
        <v>1</v>
      </c>
      <c r="B11" s="26">
        <v>2</v>
      </c>
      <c r="C11" s="26"/>
      <c r="D11" s="26"/>
      <c r="E11" s="26">
        <v>3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>
        <v>4</v>
      </c>
      <c r="U11" s="26"/>
      <c r="V11" s="27"/>
      <c r="W11" s="27"/>
      <c r="X11" s="27"/>
      <c r="Y11" s="26"/>
      <c r="Z11" s="26">
        <v>5</v>
      </c>
      <c r="AA11" s="1"/>
      <c r="AB11" s="1"/>
      <c r="AC11" s="1"/>
    </row>
    <row r="12" spans="1:30" ht="16.7" customHeight="1">
      <c r="A12" s="3" t="s">
        <v>12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4"/>
      <c r="W12" s="4"/>
      <c r="X12" s="4"/>
      <c r="Y12" s="3" t="s">
        <v>12</v>
      </c>
      <c r="Z12" s="5">
        <f>1053411960.49+0.28+40000</f>
        <v>1053451960.77</v>
      </c>
      <c r="AA12" s="5">
        <v>848843891</v>
      </c>
      <c r="AB12" s="5">
        <v>779441993</v>
      </c>
      <c r="AC12" s="3" t="s">
        <v>12</v>
      </c>
      <c r="AD12" s="28"/>
    </row>
    <row r="13" spans="1:30" ht="50.1" customHeight="1">
      <c r="A13" s="22" t="s">
        <v>13</v>
      </c>
      <c r="B13" s="23" t="s">
        <v>14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4"/>
      <c r="W13" s="24"/>
      <c r="X13" s="24"/>
      <c r="Y13" s="22" t="s">
        <v>13</v>
      </c>
      <c r="Z13" s="25">
        <v>1847535</v>
      </c>
      <c r="AA13" s="5">
        <v>1810535</v>
      </c>
      <c r="AB13" s="5"/>
      <c r="AC13" s="6" t="s">
        <v>13</v>
      </c>
    </row>
    <row r="14" spans="1:30" ht="33.4" customHeight="1">
      <c r="A14" s="7" t="s">
        <v>15</v>
      </c>
      <c r="B14" s="8" t="s">
        <v>14</v>
      </c>
      <c r="C14" s="8"/>
      <c r="D14" s="8"/>
      <c r="E14" s="8" t="s">
        <v>16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9"/>
      <c r="W14" s="9"/>
      <c r="X14" s="9"/>
      <c r="Y14" s="7" t="s">
        <v>15</v>
      </c>
      <c r="Z14" s="10">
        <v>1847535</v>
      </c>
      <c r="AA14" s="10">
        <v>1810535</v>
      </c>
      <c r="AB14" s="10"/>
      <c r="AC14" s="7" t="s">
        <v>15</v>
      </c>
    </row>
    <row r="15" spans="1:30" ht="66.95" customHeight="1">
      <c r="A15" s="7" t="s">
        <v>17</v>
      </c>
      <c r="B15" s="8" t="s">
        <v>14</v>
      </c>
      <c r="C15" s="8"/>
      <c r="D15" s="8"/>
      <c r="E15" s="8" t="s">
        <v>18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9"/>
      <c r="W15" s="9"/>
      <c r="X15" s="9"/>
      <c r="Y15" s="7" t="s">
        <v>17</v>
      </c>
      <c r="Z15" s="10">
        <v>761316</v>
      </c>
      <c r="AA15" s="10">
        <v>724316</v>
      </c>
      <c r="AB15" s="10"/>
      <c r="AC15" s="7" t="s">
        <v>17</v>
      </c>
    </row>
    <row r="16" spans="1:30" ht="99.95" customHeight="1">
      <c r="A16" s="11" t="s">
        <v>19</v>
      </c>
      <c r="B16" s="12" t="s">
        <v>14</v>
      </c>
      <c r="C16" s="12"/>
      <c r="D16" s="12"/>
      <c r="E16" s="12" t="s">
        <v>18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 t="s">
        <v>20</v>
      </c>
      <c r="U16" s="12"/>
      <c r="V16" s="13"/>
      <c r="W16" s="13"/>
      <c r="X16" s="13"/>
      <c r="Y16" s="11" t="s">
        <v>19</v>
      </c>
      <c r="Z16" s="14">
        <v>689316</v>
      </c>
      <c r="AA16" s="14">
        <v>674316</v>
      </c>
      <c r="AB16" s="14"/>
      <c r="AC16" s="11" t="s">
        <v>19</v>
      </c>
    </row>
    <row r="17" spans="1:29" ht="50.1" customHeight="1">
      <c r="A17" s="11" t="s">
        <v>21</v>
      </c>
      <c r="B17" s="12" t="s">
        <v>14</v>
      </c>
      <c r="C17" s="12"/>
      <c r="D17" s="12"/>
      <c r="E17" s="12" t="s">
        <v>18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 t="s">
        <v>22</v>
      </c>
      <c r="U17" s="12"/>
      <c r="V17" s="13"/>
      <c r="W17" s="13"/>
      <c r="X17" s="13"/>
      <c r="Y17" s="11" t="s">
        <v>21</v>
      </c>
      <c r="Z17" s="14">
        <v>72000</v>
      </c>
      <c r="AA17" s="14">
        <v>50000</v>
      </c>
      <c r="AB17" s="14"/>
      <c r="AC17" s="11" t="s">
        <v>21</v>
      </c>
    </row>
    <row r="18" spans="1:29" ht="33.4" customHeight="1">
      <c r="A18" s="7" t="s">
        <v>23</v>
      </c>
      <c r="B18" s="8" t="s">
        <v>14</v>
      </c>
      <c r="C18" s="8"/>
      <c r="D18" s="8"/>
      <c r="E18" s="8" t="s">
        <v>24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9"/>
      <c r="W18" s="9"/>
      <c r="X18" s="9"/>
      <c r="Y18" s="7" t="s">
        <v>23</v>
      </c>
      <c r="Z18" s="10">
        <v>927836</v>
      </c>
      <c r="AA18" s="10">
        <v>927836</v>
      </c>
      <c r="AB18" s="10"/>
      <c r="AC18" s="7" t="s">
        <v>23</v>
      </c>
    </row>
    <row r="19" spans="1:29" ht="99.95" customHeight="1">
      <c r="A19" s="11" t="s">
        <v>19</v>
      </c>
      <c r="B19" s="12" t="s">
        <v>14</v>
      </c>
      <c r="C19" s="12"/>
      <c r="D19" s="12"/>
      <c r="E19" s="12" t="s">
        <v>24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 t="s">
        <v>20</v>
      </c>
      <c r="U19" s="12"/>
      <c r="V19" s="13"/>
      <c r="W19" s="13"/>
      <c r="X19" s="13"/>
      <c r="Y19" s="11" t="s">
        <v>19</v>
      </c>
      <c r="Z19" s="14">
        <v>927836</v>
      </c>
      <c r="AA19" s="14">
        <v>927836</v>
      </c>
      <c r="AB19" s="14"/>
      <c r="AC19" s="11" t="s">
        <v>19</v>
      </c>
    </row>
    <row r="20" spans="1:29" ht="66.95" customHeight="1">
      <c r="A20" s="7" t="s">
        <v>25</v>
      </c>
      <c r="B20" s="8" t="s">
        <v>14</v>
      </c>
      <c r="C20" s="8"/>
      <c r="D20" s="8"/>
      <c r="E20" s="8" t="s">
        <v>26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9"/>
      <c r="W20" s="9"/>
      <c r="X20" s="9"/>
      <c r="Y20" s="7" t="s">
        <v>25</v>
      </c>
      <c r="Z20" s="10">
        <v>158383</v>
      </c>
      <c r="AA20" s="10">
        <v>158383</v>
      </c>
      <c r="AB20" s="10"/>
      <c r="AC20" s="7" t="s">
        <v>25</v>
      </c>
    </row>
    <row r="21" spans="1:29" ht="50.1" customHeight="1">
      <c r="A21" s="11" t="s">
        <v>21</v>
      </c>
      <c r="B21" s="12" t="s">
        <v>14</v>
      </c>
      <c r="C21" s="12"/>
      <c r="D21" s="12"/>
      <c r="E21" s="12" t="s">
        <v>26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 t="s">
        <v>22</v>
      </c>
      <c r="U21" s="12"/>
      <c r="V21" s="13"/>
      <c r="W21" s="13"/>
      <c r="X21" s="13"/>
      <c r="Y21" s="11" t="s">
        <v>21</v>
      </c>
      <c r="Z21" s="14">
        <v>2341</v>
      </c>
      <c r="AA21" s="14">
        <v>2341</v>
      </c>
      <c r="AB21" s="14"/>
      <c r="AC21" s="11" t="s">
        <v>21</v>
      </c>
    </row>
    <row r="22" spans="1:29" ht="33.4" customHeight="1">
      <c r="A22" s="11" t="s">
        <v>27</v>
      </c>
      <c r="B22" s="12" t="s">
        <v>14</v>
      </c>
      <c r="C22" s="12"/>
      <c r="D22" s="12"/>
      <c r="E22" s="12" t="s">
        <v>26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 t="s">
        <v>28</v>
      </c>
      <c r="U22" s="12"/>
      <c r="V22" s="13"/>
      <c r="W22" s="13"/>
      <c r="X22" s="13"/>
      <c r="Y22" s="11" t="s">
        <v>27</v>
      </c>
      <c r="Z22" s="14">
        <v>156042</v>
      </c>
      <c r="AA22" s="14">
        <v>156042</v>
      </c>
      <c r="AB22" s="14"/>
      <c r="AC22" s="11" t="s">
        <v>27</v>
      </c>
    </row>
    <row r="23" spans="1:29" ht="50.1" customHeight="1">
      <c r="A23" s="22" t="s">
        <v>29</v>
      </c>
      <c r="B23" s="23" t="s">
        <v>30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4"/>
      <c r="W23" s="24"/>
      <c r="X23" s="24"/>
      <c r="Y23" s="22" t="s">
        <v>29</v>
      </c>
      <c r="Z23" s="25">
        <f>158017097.37+0.28</f>
        <v>158017097.65000001</v>
      </c>
      <c r="AA23" s="5">
        <v>88100196</v>
      </c>
      <c r="AB23" s="5">
        <v>72351236</v>
      </c>
      <c r="AC23" s="6" t="s">
        <v>29</v>
      </c>
    </row>
    <row r="24" spans="1:29" ht="33.4" customHeight="1">
      <c r="A24" s="7" t="s">
        <v>31</v>
      </c>
      <c r="B24" s="8" t="s">
        <v>30</v>
      </c>
      <c r="C24" s="8"/>
      <c r="D24" s="8"/>
      <c r="E24" s="8" t="s">
        <v>32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9"/>
      <c r="W24" s="9"/>
      <c r="X24" s="9"/>
      <c r="Y24" s="7" t="s">
        <v>31</v>
      </c>
      <c r="Z24" s="10">
        <v>5408625</v>
      </c>
      <c r="AA24" s="10"/>
      <c r="AB24" s="10"/>
      <c r="AC24" s="7" t="s">
        <v>31</v>
      </c>
    </row>
    <row r="25" spans="1:29" ht="33.4" customHeight="1">
      <c r="A25" s="7" t="s">
        <v>33</v>
      </c>
      <c r="B25" s="8" t="s">
        <v>30</v>
      </c>
      <c r="C25" s="8"/>
      <c r="D25" s="8"/>
      <c r="E25" s="8" t="s">
        <v>34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9"/>
      <c r="W25" s="9"/>
      <c r="X25" s="9"/>
      <c r="Y25" s="7" t="s">
        <v>33</v>
      </c>
      <c r="Z25" s="10">
        <v>2491625</v>
      </c>
      <c r="AA25" s="10"/>
      <c r="AB25" s="10"/>
      <c r="AC25" s="7" t="s">
        <v>33</v>
      </c>
    </row>
    <row r="26" spans="1:29" ht="33.4" customHeight="1">
      <c r="A26" s="7" t="s">
        <v>35</v>
      </c>
      <c r="B26" s="8" t="s">
        <v>30</v>
      </c>
      <c r="C26" s="8"/>
      <c r="D26" s="8"/>
      <c r="E26" s="8" t="s">
        <v>36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9"/>
      <c r="W26" s="9"/>
      <c r="X26" s="9"/>
      <c r="Y26" s="7" t="s">
        <v>35</v>
      </c>
      <c r="Z26" s="10">
        <v>240000</v>
      </c>
      <c r="AA26" s="10"/>
      <c r="AB26" s="10"/>
      <c r="AC26" s="7" t="s">
        <v>35</v>
      </c>
    </row>
    <row r="27" spans="1:29" ht="33.4" customHeight="1">
      <c r="A27" s="11" t="s">
        <v>37</v>
      </c>
      <c r="B27" s="12" t="s">
        <v>30</v>
      </c>
      <c r="C27" s="12"/>
      <c r="D27" s="12"/>
      <c r="E27" s="12" t="s">
        <v>36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 t="s">
        <v>38</v>
      </c>
      <c r="U27" s="12"/>
      <c r="V27" s="13"/>
      <c r="W27" s="13"/>
      <c r="X27" s="13"/>
      <c r="Y27" s="11" t="s">
        <v>37</v>
      </c>
      <c r="Z27" s="14">
        <v>240000</v>
      </c>
      <c r="AA27" s="14"/>
      <c r="AB27" s="14"/>
      <c r="AC27" s="11" t="s">
        <v>37</v>
      </c>
    </row>
    <row r="28" spans="1:29" ht="176.25" customHeight="1">
      <c r="A28" s="15" t="s">
        <v>39</v>
      </c>
      <c r="B28" s="8" t="s">
        <v>30</v>
      </c>
      <c r="C28" s="8"/>
      <c r="D28" s="8"/>
      <c r="E28" s="8" t="s">
        <v>40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9"/>
      <c r="W28" s="9"/>
      <c r="X28" s="9"/>
      <c r="Y28" s="15" t="s">
        <v>39</v>
      </c>
      <c r="Z28" s="10">
        <v>151625</v>
      </c>
      <c r="AA28" s="10"/>
      <c r="AB28" s="10"/>
      <c r="AC28" s="15" t="s">
        <v>39</v>
      </c>
    </row>
    <row r="29" spans="1:29" ht="33.4" customHeight="1">
      <c r="A29" s="11" t="s">
        <v>37</v>
      </c>
      <c r="B29" s="12" t="s">
        <v>30</v>
      </c>
      <c r="C29" s="12"/>
      <c r="D29" s="12"/>
      <c r="E29" s="12" t="s">
        <v>40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 t="s">
        <v>38</v>
      </c>
      <c r="U29" s="12"/>
      <c r="V29" s="13"/>
      <c r="W29" s="13"/>
      <c r="X29" s="13"/>
      <c r="Y29" s="11" t="s">
        <v>37</v>
      </c>
      <c r="Z29" s="14">
        <v>151625</v>
      </c>
      <c r="AA29" s="14"/>
      <c r="AB29" s="14"/>
      <c r="AC29" s="11" t="s">
        <v>37</v>
      </c>
    </row>
    <row r="30" spans="1:29" ht="33.4" customHeight="1">
      <c r="A30" s="7" t="s">
        <v>41</v>
      </c>
      <c r="B30" s="8" t="s">
        <v>30</v>
      </c>
      <c r="C30" s="8"/>
      <c r="D30" s="8"/>
      <c r="E30" s="8" t="s">
        <v>42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9"/>
      <c r="W30" s="9"/>
      <c r="X30" s="9"/>
      <c r="Y30" s="7" t="s">
        <v>41</v>
      </c>
      <c r="Z30" s="10">
        <v>2000000</v>
      </c>
      <c r="AA30" s="10"/>
      <c r="AB30" s="10"/>
      <c r="AC30" s="7" t="s">
        <v>41</v>
      </c>
    </row>
    <row r="31" spans="1:29" ht="33.4" customHeight="1">
      <c r="A31" s="11" t="s">
        <v>37</v>
      </c>
      <c r="B31" s="12" t="s">
        <v>30</v>
      </c>
      <c r="C31" s="12"/>
      <c r="D31" s="12"/>
      <c r="E31" s="12" t="s">
        <v>42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 t="s">
        <v>38</v>
      </c>
      <c r="U31" s="12"/>
      <c r="V31" s="13"/>
      <c r="W31" s="13"/>
      <c r="X31" s="13"/>
      <c r="Y31" s="11" t="s">
        <v>37</v>
      </c>
      <c r="Z31" s="14">
        <v>2000000</v>
      </c>
      <c r="AA31" s="14"/>
      <c r="AB31" s="14"/>
      <c r="AC31" s="11" t="s">
        <v>37</v>
      </c>
    </row>
    <row r="32" spans="1:29" ht="50.1" customHeight="1">
      <c r="A32" s="7" t="s">
        <v>43</v>
      </c>
      <c r="B32" s="8" t="s">
        <v>30</v>
      </c>
      <c r="C32" s="8"/>
      <c r="D32" s="8"/>
      <c r="E32" s="8" t="s">
        <v>44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9"/>
      <c r="W32" s="9"/>
      <c r="X32" s="9"/>
      <c r="Y32" s="7" t="s">
        <v>43</v>
      </c>
      <c r="Z32" s="10">
        <v>100000</v>
      </c>
      <c r="AA32" s="10"/>
      <c r="AB32" s="10"/>
      <c r="AC32" s="7" t="s">
        <v>43</v>
      </c>
    </row>
    <row r="33" spans="1:29" ht="50.1" customHeight="1">
      <c r="A33" s="7" t="s">
        <v>43</v>
      </c>
      <c r="B33" s="8" t="s">
        <v>30</v>
      </c>
      <c r="C33" s="8"/>
      <c r="D33" s="8"/>
      <c r="E33" s="8" t="s">
        <v>45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9"/>
      <c r="W33" s="9"/>
      <c r="X33" s="9"/>
      <c r="Y33" s="7" t="s">
        <v>43</v>
      </c>
      <c r="Z33" s="10">
        <v>100000</v>
      </c>
      <c r="AA33" s="10"/>
      <c r="AB33" s="10"/>
      <c r="AC33" s="7" t="s">
        <v>43</v>
      </c>
    </row>
    <row r="34" spans="1:29" ht="33.4" customHeight="1">
      <c r="A34" s="11" t="s">
        <v>37</v>
      </c>
      <c r="B34" s="12" t="s">
        <v>30</v>
      </c>
      <c r="C34" s="12"/>
      <c r="D34" s="12"/>
      <c r="E34" s="12" t="s">
        <v>45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 t="s">
        <v>38</v>
      </c>
      <c r="U34" s="12"/>
      <c r="V34" s="13"/>
      <c r="W34" s="13"/>
      <c r="X34" s="13"/>
      <c r="Y34" s="11" t="s">
        <v>37</v>
      </c>
      <c r="Z34" s="14">
        <v>100000</v>
      </c>
      <c r="AA34" s="14"/>
      <c r="AB34" s="14"/>
      <c r="AC34" s="11" t="s">
        <v>37</v>
      </c>
    </row>
    <row r="35" spans="1:29" ht="50.1" customHeight="1">
      <c r="A35" s="7" t="s">
        <v>46</v>
      </c>
      <c r="B35" s="8" t="s">
        <v>30</v>
      </c>
      <c r="C35" s="8"/>
      <c r="D35" s="8"/>
      <c r="E35" s="8" t="s">
        <v>47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9"/>
      <c r="W35" s="9"/>
      <c r="X35" s="9"/>
      <c r="Y35" s="7" t="s">
        <v>46</v>
      </c>
      <c r="Z35" s="10">
        <v>1800000</v>
      </c>
      <c r="AA35" s="10"/>
      <c r="AB35" s="10"/>
      <c r="AC35" s="7" t="s">
        <v>46</v>
      </c>
    </row>
    <row r="36" spans="1:29" ht="66.95" customHeight="1">
      <c r="A36" s="7" t="s">
        <v>48</v>
      </c>
      <c r="B36" s="8" t="s">
        <v>30</v>
      </c>
      <c r="C36" s="8"/>
      <c r="D36" s="8"/>
      <c r="E36" s="8" t="s">
        <v>49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9"/>
      <c r="W36" s="9"/>
      <c r="X36" s="9"/>
      <c r="Y36" s="7" t="s">
        <v>48</v>
      </c>
      <c r="Z36" s="10">
        <v>135000</v>
      </c>
      <c r="AA36" s="10"/>
      <c r="AB36" s="10"/>
      <c r="AC36" s="7" t="s">
        <v>48</v>
      </c>
    </row>
    <row r="37" spans="1:29" ht="50.1" customHeight="1">
      <c r="A37" s="11" t="s">
        <v>21</v>
      </c>
      <c r="B37" s="12" t="s">
        <v>30</v>
      </c>
      <c r="C37" s="12"/>
      <c r="D37" s="12"/>
      <c r="E37" s="12" t="s">
        <v>49</v>
      </c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 t="s">
        <v>22</v>
      </c>
      <c r="U37" s="12"/>
      <c r="V37" s="13"/>
      <c r="W37" s="13"/>
      <c r="X37" s="13"/>
      <c r="Y37" s="11" t="s">
        <v>21</v>
      </c>
      <c r="Z37" s="14">
        <v>135000</v>
      </c>
      <c r="AA37" s="14"/>
      <c r="AB37" s="14"/>
      <c r="AC37" s="11" t="s">
        <v>21</v>
      </c>
    </row>
    <row r="38" spans="1:29" ht="83.65" customHeight="1">
      <c r="A38" s="7" t="s">
        <v>50</v>
      </c>
      <c r="B38" s="8" t="s">
        <v>30</v>
      </c>
      <c r="C38" s="8"/>
      <c r="D38" s="8"/>
      <c r="E38" s="8" t="s">
        <v>51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9"/>
      <c r="W38" s="9"/>
      <c r="X38" s="9"/>
      <c r="Y38" s="7" t="s">
        <v>50</v>
      </c>
      <c r="Z38" s="10">
        <v>1595000</v>
      </c>
      <c r="AA38" s="10"/>
      <c r="AB38" s="10"/>
      <c r="AC38" s="7" t="s">
        <v>50</v>
      </c>
    </row>
    <row r="39" spans="1:29" ht="33.4" customHeight="1">
      <c r="A39" s="11" t="s">
        <v>37</v>
      </c>
      <c r="B39" s="12" t="s">
        <v>30</v>
      </c>
      <c r="C39" s="12"/>
      <c r="D39" s="12"/>
      <c r="E39" s="12" t="s">
        <v>51</v>
      </c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 t="s">
        <v>38</v>
      </c>
      <c r="U39" s="12"/>
      <c r="V39" s="13"/>
      <c r="W39" s="13"/>
      <c r="X39" s="13"/>
      <c r="Y39" s="11" t="s">
        <v>37</v>
      </c>
      <c r="Z39" s="14">
        <v>1595000</v>
      </c>
      <c r="AA39" s="14"/>
      <c r="AB39" s="14"/>
      <c r="AC39" s="11" t="s">
        <v>37</v>
      </c>
    </row>
    <row r="40" spans="1:29" ht="100.35" customHeight="1">
      <c r="A40" s="7" t="s">
        <v>52</v>
      </c>
      <c r="B40" s="8" t="s">
        <v>30</v>
      </c>
      <c r="C40" s="8"/>
      <c r="D40" s="8"/>
      <c r="E40" s="8" t="s">
        <v>53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9"/>
      <c r="W40" s="9"/>
      <c r="X40" s="9"/>
      <c r="Y40" s="7" t="s">
        <v>52</v>
      </c>
      <c r="Z40" s="10">
        <v>70000</v>
      </c>
      <c r="AA40" s="10"/>
      <c r="AB40" s="10"/>
      <c r="AC40" s="7" t="s">
        <v>52</v>
      </c>
    </row>
    <row r="41" spans="1:29" ht="50.1" customHeight="1">
      <c r="A41" s="11" t="s">
        <v>21</v>
      </c>
      <c r="B41" s="12" t="s">
        <v>30</v>
      </c>
      <c r="C41" s="12"/>
      <c r="D41" s="12"/>
      <c r="E41" s="12" t="s">
        <v>53</v>
      </c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 t="s">
        <v>22</v>
      </c>
      <c r="U41" s="12"/>
      <c r="V41" s="13"/>
      <c r="W41" s="13"/>
      <c r="X41" s="13"/>
      <c r="Y41" s="11" t="s">
        <v>21</v>
      </c>
      <c r="Z41" s="14">
        <v>70000</v>
      </c>
      <c r="AA41" s="14"/>
      <c r="AB41" s="14"/>
      <c r="AC41" s="11" t="s">
        <v>21</v>
      </c>
    </row>
    <row r="42" spans="1:29" ht="33.4" customHeight="1">
      <c r="A42" s="7" t="s">
        <v>54</v>
      </c>
      <c r="B42" s="8" t="s">
        <v>30</v>
      </c>
      <c r="C42" s="8"/>
      <c r="D42" s="8"/>
      <c r="E42" s="8" t="s">
        <v>55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9"/>
      <c r="W42" s="9"/>
      <c r="X42" s="9"/>
      <c r="Y42" s="7" t="s">
        <v>54</v>
      </c>
      <c r="Z42" s="10">
        <v>100000</v>
      </c>
      <c r="AA42" s="10"/>
      <c r="AB42" s="10"/>
      <c r="AC42" s="7" t="s">
        <v>54</v>
      </c>
    </row>
    <row r="43" spans="1:29" ht="66.95" customHeight="1">
      <c r="A43" s="7" t="s">
        <v>56</v>
      </c>
      <c r="B43" s="8" t="s">
        <v>30</v>
      </c>
      <c r="C43" s="8"/>
      <c r="D43" s="8"/>
      <c r="E43" s="8" t="s">
        <v>57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9"/>
      <c r="W43" s="9"/>
      <c r="X43" s="9"/>
      <c r="Y43" s="7" t="s">
        <v>56</v>
      </c>
      <c r="Z43" s="10">
        <v>100000</v>
      </c>
      <c r="AA43" s="10"/>
      <c r="AB43" s="10"/>
      <c r="AC43" s="7" t="s">
        <v>56</v>
      </c>
    </row>
    <row r="44" spans="1:29" ht="33.4" customHeight="1">
      <c r="A44" s="11" t="s">
        <v>58</v>
      </c>
      <c r="B44" s="12" t="s">
        <v>30</v>
      </c>
      <c r="C44" s="12"/>
      <c r="D44" s="12"/>
      <c r="E44" s="12" t="s">
        <v>57</v>
      </c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 t="s">
        <v>59</v>
      </c>
      <c r="U44" s="12"/>
      <c r="V44" s="13"/>
      <c r="W44" s="13"/>
      <c r="X44" s="13"/>
      <c r="Y44" s="11" t="s">
        <v>58</v>
      </c>
      <c r="Z44" s="14">
        <v>100000</v>
      </c>
      <c r="AA44" s="14"/>
      <c r="AB44" s="14"/>
      <c r="AC44" s="11" t="s">
        <v>58</v>
      </c>
    </row>
    <row r="45" spans="1:29" ht="33.4" customHeight="1">
      <c r="A45" s="7" t="s">
        <v>60</v>
      </c>
      <c r="B45" s="8" t="s">
        <v>30</v>
      </c>
      <c r="C45" s="8"/>
      <c r="D45" s="8"/>
      <c r="E45" s="8" t="s">
        <v>61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9"/>
      <c r="W45" s="9"/>
      <c r="X45" s="9"/>
      <c r="Y45" s="7" t="s">
        <v>60</v>
      </c>
      <c r="Z45" s="10">
        <v>1017000</v>
      </c>
      <c r="AA45" s="10"/>
      <c r="AB45" s="10"/>
      <c r="AC45" s="7" t="s">
        <v>60</v>
      </c>
    </row>
    <row r="46" spans="1:29" ht="83.65" customHeight="1">
      <c r="A46" s="7" t="s">
        <v>62</v>
      </c>
      <c r="B46" s="8" t="s">
        <v>30</v>
      </c>
      <c r="C46" s="8"/>
      <c r="D46" s="8"/>
      <c r="E46" s="8" t="s">
        <v>63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9"/>
      <c r="W46" s="9"/>
      <c r="X46" s="9"/>
      <c r="Y46" s="7" t="s">
        <v>62</v>
      </c>
      <c r="Z46" s="10">
        <v>1017000</v>
      </c>
      <c r="AA46" s="10"/>
      <c r="AB46" s="10"/>
      <c r="AC46" s="7" t="s">
        <v>62</v>
      </c>
    </row>
    <row r="47" spans="1:29" ht="33.4" customHeight="1">
      <c r="A47" s="11" t="s">
        <v>58</v>
      </c>
      <c r="B47" s="12" t="s">
        <v>30</v>
      </c>
      <c r="C47" s="12"/>
      <c r="D47" s="12"/>
      <c r="E47" s="12" t="s">
        <v>63</v>
      </c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 t="s">
        <v>59</v>
      </c>
      <c r="U47" s="12"/>
      <c r="V47" s="13"/>
      <c r="W47" s="13"/>
      <c r="X47" s="13"/>
      <c r="Y47" s="11" t="s">
        <v>58</v>
      </c>
      <c r="Z47" s="14">
        <v>1017000</v>
      </c>
      <c r="AA47" s="14"/>
      <c r="AB47" s="14"/>
      <c r="AC47" s="11" t="s">
        <v>58</v>
      </c>
    </row>
    <row r="48" spans="1:29" ht="33.4" customHeight="1">
      <c r="A48" s="7" t="s">
        <v>64</v>
      </c>
      <c r="B48" s="8" t="s">
        <v>30</v>
      </c>
      <c r="C48" s="8"/>
      <c r="D48" s="8"/>
      <c r="E48" s="8" t="s">
        <v>65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9"/>
      <c r="W48" s="9"/>
      <c r="X48" s="9"/>
      <c r="Y48" s="7" t="s">
        <v>64</v>
      </c>
      <c r="Z48" s="10">
        <v>89936613.430000007</v>
      </c>
      <c r="AA48" s="10">
        <v>41888261</v>
      </c>
      <c r="AB48" s="10">
        <v>38818261</v>
      </c>
      <c r="AC48" s="7" t="s">
        <v>64</v>
      </c>
    </row>
    <row r="49" spans="1:29" ht="66.95" customHeight="1">
      <c r="A49" s="7" t="s">
        <v>66</v>
      </c>
      <c r="B49" s="8" t="s">
        <v>30</v>
      </c>
      <c r="C49" s="8"/>
      <c r="D49" s="8"/>
      <c r="E49" s="8" t="s">
        <v>67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9"/>
      <c r="W49" s="9"/>
      <c r="X49" s="9"/>
      <c r="Y49" s="7" t="s">
        <v>66</v>
      </c>
      <c r="Z49" s="10">
        <v>53596207.090000004</v>
      </c>
      <c r="AA49" s="10">
        <v>22976200</v>
      </c>
      <c r="AB49" s="10">
        <v>27382700</v>
      </c>
      <c r="AC49" s="7" t="s">
        <v>66</v>
      </c>
    </row>
    <row r="50" spans="1:29" ht="50.1" customHeight="1">
      <c r="A50" s="7" t="s">
        <v>68</v>
      </c>
      <c r="B50" s="8" t="s">
        <v>30</v>
      </c>
      <c r="C50" s="8"/>
      <c r="D50" s="8"/>
      <c r="E50" s="8" t="s">
        <v>69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9"/>
      <c r="W50" s="9"/>
      <c r="X50" s="9"/>
      <c r="Y50" s="7" t="s">
        <v>68</v>
      </c>
      <c r="Z50" s="10">
        <v>26546299.530000001</v>
      </c>
      <c r="AA50" s="10">
        <v>10000000</v>
      </c>
      <c r="AB50" s="10">
        <v>15000000</v>
      </c>
      <c r="AC50" s="7" t="s">
        <v>68</v>
      </c>
    </row>
    <row r="51" spans="1:29" ht="50.1" customHeight="1">
      <c r="A51" s="7" t="s">
        <v>68</v>
      </c>
      <c r="B51" s="8" t="s">
        <v>30</v>
      </c>
      <c r="C51" s="8"/>
      <c r="D51" s="8"/>
      <c r="E51" s="8" t="s">
        <v>70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9"/>
      <c r="W51" s="9"/>
      <c r="X51" s="9"/>
      <c r="Y51" s="7" t="s">
        <v>68</v>
      </c>
      <c r="Z51" s="10">
        <v>8374984.1699999999</v>
      </c>
      <c r="AA51" s="10">
        <v>8000000</v>
      </c>
      <c r="AB51" s="10">
        <v>13000000</v>
      </c>
      <c r="AC51" s="7" t="s">
        <v>68</v>
      </c>
    </row>
    <row r="52" spans="1:29" ht="50.1" customHeight="1">
      <c r="A52" s="11" t="s">
        <v>21</v>
      </c>
      <c r="B52" s="12" t="s">
        <v>30</v>
      </c>
      <c r="C52" s="12"/>
      <c r="D52" s="12"/>
      <c r="E52" s="12" t="s">
        <v>70</v>
      </c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 t="s">
        <v>22</v>
      </c>
      <c r="U52" s="12"/>
      <c r="V52" s="13"/>
      <c r="W52" s="13"/>
      <c r="X52" s="13"/>
      <c r="Y52" s="11" t="s">
        <v>21</v>
      </c>
      <c r="Z52" s="14">
        <v>8374984.1699999999</v>
      </c>
      <c r="AA52" s="14">
        <v>8000000</v>
      </c>
      <c r="AB52" s="14">
        <v>13000000</v>
      </c>
      <c r="AC52" s="11" t="s">
        <v>21</v>
      </c>
    </row>
    <row r="53" spans="1:29" ht="50.1" customHeight="1">
      <c r="A53" s="7" t="s">
        <v>68</v>
      </c>
      <c r="B53" s="8" t="s">
        <v>30</v>
      </c>
      <c r="C53" s="8"/>
      <c r="D53" s="8"/>
      <c r="E53" s="8" t="s">
        <v>71</v>
      </c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9"/>
      <c r="W53" s="9"/>
      <c r="X53" s="9"/>
      <c r="Y53" s="7" t="s">
        <v>68</v>
      </c>
      <c r="Z53" s="10">
        <v>15696700</v>
      </c>
      <c r="AA53" s="10"/>
      <c r="AB53" s="10"/>
      <c r="AC53" s="7" t="s">
        <v>68</v>
      </c>
    </row>
    <row r="54" spans="1:29" ht="50.1" customHeight="1">
      <c r="A54" s="11" t="s">
        <v>21</v>
      </c>
      <c r="B54" s="12" t="s">
        <v>30</v>
      </c>
      <c r="C54" s="12"/>
      <c r="D54" s="12"/>
      <c r="E54" s="12" t="s">
        <v>71</v>
      </c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 t="s">
        <v>22</v>
      </c>
      <c r="U54" s="12"/>
      <c r="V54" s="13"/>
      <c r="W54" s="13"/>
      <c r="X54" s="13"/>
      <c r="Y54" s="11" t="s">
        <v>21</v>
      </c>
      <c r="Z54" s="14">
        <v>15696700</v>
      </c>
      <c r="AA54" s="14"/>
      <c r="AB54" s="14"/>
      <c r="AC54" s="11" t="s">
        <v>21</v>
      </c>
    </row>
    <row r="55" spans="1:29" ht="50.1" customHeight="1">
      <c r="A55" s="7" t="s">
        <v>68</v>
      </c>
      <c r="B55" s="8" t="s">
        <v>30</v>
      </c>
      <c r="C55" s="8"/>
      <c r="D55" s="8"/>
      <c r="E55" s="8" t="s">
        <v>72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9"/>
      <c r="W55" s="9"/>
      <c r="X55" s="9"/>
      <c r="Y55" s="7" t="s">
        <v>68</v>
      </c>
      <c r="Z55" s="10">
        <v>2474615.36</v>
      </c>
      <c r="AA55" s="10">
        <v>2000000</v>
      </c>
      <c r="AB55" s="10">
        <v>2000000</v>
      </c>
      <c r="AC55" s="7" t="s">
        <v>68</v>
      </c>
    </row>
    <row r="56" spans="1:29" ht="50.1" customHeight="1">
      <c r="A56" s="11" t="s">
        <v>21</v>
      </c>
      <c r="B56" s="12" t="s">
        <v>30</v>
      </c>
      <c r="C56" s="12"/>
      <c r="D56" s="12"/>
      <c r="E56" s="12" t="s">
        <v>72</v>
      </c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 t="s">
        <v>22</v>
      </c>
      <c r="U56" s="12"/>
      <c r="V56" s="13"/>
      <c r="W56" s="13"/>
      <c r="X56" s="13"/>
      <c r="Y56" s="11" t="s">
        <v>21</v>
      </c>
      <c r="Z56" s="14">
        <v>2474615.36</v>
      </c>
      <c r="AA56" s="14">
        <v>2000000</v>
      </c>
      <c r="AB56" s="14">
        <v>2000000</v>
      </c>
      <c r="AC56" s="11" t="s">
        <v>21</v>
      </c>
    </row>
    <row r="57" spans="1:29" ht="66.95" customHeight="1">
      <c r="A57" s="7" t="s">
        <v>73</v>
      </c>
      <c r="B57" s="8" t="s">
        <v>30</v>
      </c>
      <c r="C57" s="8"/>
      <c r="D57" s="8"/>
      <c r="E57" s="8" t="s">
        <v>74</v>
      </c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9"/>
      <c r="W57" s="9"/>
      <c r="X57" s="9"/>
      <c r="Y57" s="7" t="s">
        <v>73</v>
      </c>
      <c r="Z57" s="10">
        <v>1226140.52</v>
      </c>
      <c r="AA57" s="10"/>
      <c r="AB57" s="10"/>
      <c r="AC57" s="7" t="s">
        <v>73</v>
      </c>
    </row>
    <row r="58" spans="1:29" ht="83.65" customHeight="1">
      <c r="A58" s="7" t="s">
        <v>75</v>
      </c>
      <c r="B58" s="8" t="s">
        <v>30</v>
      </c>
      <c r="C58" s="8"/>
      <c r="D58" s="8"/>
      <c r="E58" s="8" t="s">
        <v>76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9"/>
      <c r="W58" s="9"/>
      <c r="X58" s="9"/>
      <c r="Y58" s="7" t="s">
        <v>75</v>
      </c>
      <c r="Z58" s="10">
        <v>21140.52</v>
      </c>
      <c r="AA58" s="10"/>
      <c r="AB58" s="10"/>
      <c r="AC58" s="7" t="s">
        <v>75</v>
      </c>
    </row>
    <row r="59" spans="1:29" ht="50.1" customHeight="1">
      <c r="A59" s="11" t="s">
        <v>21</v>
      </c>
      <c r="B59" s="12" t="s">
        <v>30</v>
      </c>
      <c r="C59" s="12"/>
      <c r="D59" s="12"/>
      <c r="E59" s="12" t="s">
        <v>76</v>
      </c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 t="s">
        <v>22</v>
      </c>
      <c r="U59" s="12"/>
      <c r="V59" s="13"/>
      <c r="W59" s="13"/>
      <c r="X59" s="13"/>
      <c r="Y59" s="11" t="s">
        <v>21</v>
      </c>
      <c r="Z59" s="14">
        <v>21140.52</v>
      </c>
      <c r="AA59" s="14"/>
      <c r="AB59" s="14"/>
      <c r="AC59" s="11" t="s">
        <v>21</v>
      </c>
    </row>
    <row r="60" spans="1:29" ht="66.95" customHeight="1">
      <c r="A60" s="7" t="s">
        <v>73</v>
      </c>
      <c r="B60" s="8" t="s">
        <v>30</v>
      </c>
      <c r="C60" s="8"/>
      <c r="D60" s="8"/>
      <c r="E60" s="8" t="s">
        <v>77</v>
      </c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9"/>
      <c r="W60" s="9"/>
      <c r="X60" s="9"/>
      <c r="Y60" s="7" t="s">
        <v>73</v>
      </c>
      <c r="Z60" s="10">
        <v>1093000</v>
      </c>
      <c r="AA60" s="10"/>
      <c r="AB60" s="10"/>
      <c r="AC60" s="7" t="s">
        <v>73</v>
      </c>
    </row>
    <row r="61" spans="1:29" ht="50.1" customHeight="1">
      <c r="A61" s="11" t="s">
        <v>21</v>
      </c>
      <c r="B61" s="12" t="s">
        <v>30</v>
      </c>
      <c r="C61" s="12"/>
      <c r="D61" s="12"/>
      <c r="E61" s="12" t="s">
        <v>77</v>
      </c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 t="s">
        <v>22</v>
      </c>
      <c r="U61" s="12"/>
      <c r="V61" s="13"/>
      <c r="W61" s="13"/>
      <c r="X61" s="13"/>
      <c r="Y61" s="11" t="s">
        <v>21</v>
      </c>
      <c r="Z61" s="14">
        <v>1093000</v>
      </c>
      <c r="AA61" s="14"/>
      <c r="AB61" s="14"/>
      <c r="AC61" s="11" t="s">
        <v>21</v>
      </c>
    </row>
    <row r="62" spans="1:29" ht="66.95" customHeight="1">
      <c r="A62" s="7" t="s">
        <v>73</v>
      </c>
      <c r="B62" s="8" t="s">
        <v>30</v>
      </c>
      <c r="C62" s="8"/>
      <c r="D62" s="8"/>
      <c r="E62" s="8" t="s">
        <v>78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9"/>
      <c r="W62" s="9"/>
      <c r="X62" s="9"/>
      <c r="Y62" s="7" t="s">
        <v>73</v>
      </c>
      <c r="Z62" s="10">
        <v>112000</v>
      </c>
      <c r="AA62" s="10"/>
      <c r="AB62" s="10"/>
      <c r="AC62" s="7" t="s">
        <v>73</v>
      </c>
    </row>
    <row r="63" spans="1:29" ht="50.1" customHeight="1">
      <c r="A63" s="11" t="s">
        <v>21</v>
      </c>
      <c r="B63" s="12" t="s">
        <v>30</v>
      </c>
      <c r="C63" s="12"/>
      <c r="D63" s="12"/>
      <c r="E63" s="12" t="s">
        <v>78</v>
      </c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 t="s">
        <v>22</v>
      </c>
      <c r="U63" s="12"/>
      <c r="V63" s="13"/>
      <c r="W63" s="13"/>
      <c r="X63" s="13"/>
      <c r="Y63" s="11" t="s">
        <v>21</v>
      </c>
      <c r="Z63" s="14">
        <v>112000</v>
      </c>
      <c r="AA63" s="14"/>
      <c r="AB63" s="14"/>
      <c r="AC63" s="11" t="s">
        <v>21</v>
      </c>
    </row>
    <row r="64" spans="1:29" ht="66.95" customHeight="1">
      <c r="A64" s="7" t="s">
        <v>79</v>
      </c>
      <c r="B64" s="8" t="s">
        <v>30</v>
      </c>
      <c r="C64" s="8"/>
      <c r="D64" s="8"/>
      <c r="E64" s="8" t="s">
        <v>80</v>
      </c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9"/>
      <c r="W64" s="9"/>
      <c r="X64" s="9"/>
      <c r="Y64" s="7" t="s">
        <v>79</v>
      </c>
      <c r="Z64" s="10">
        <v>19414795.59</v>
      </c>
      <c r="AA64" s="10">
        <v>12408172.449999999</v>
      </c>
      <c r="AB64" s="10">
        <v>12382700</v>
      </c>
      <c r="AC64" s="7" t="s">
        <v>79</v>
      </c>
    </row>
    <row r="65" spans="1:29" ht="66.95" customHeight="1">
      <c r="A65" s="7" t="s">
        <v>79</v>
      </c>
      <c r="B65" s="8" t="s">
        <v>30</v>
      </c>
      <c r="C65" s="8"/>
      <c r="D65" s="8"/>
      <c r="E65" s="8" t="s">
        <v>81</v>
      </c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9"/>
      <c r="W65" s="9"/>
      <c r="X65" s="9"/>
      <c r="Y65" s="7" t="s">
        <v>79</v>
      </c>
      <c r="Z65" s="10">
        <v>19414795.59</v>
      </c>
      <c r="AA65" s="10">
        <v>12408172.449999999</v>
      </c>
      <c r="AB65" s="10">
        <v>12382700</v>
      </c>
      <c r="AC65" s="7" t="s">
        <v>79</v>
      </c>
    </row>
    <row r="66" spans="1:29" ht="50.1" customHeight="1">
      <c r="A66" s="11" t="s">
        <v>21</v>
      </c>
      <c r="B66" s="12" t="s">
        <v>30</v>
      </c>
      <c r="C66" s="12"/>
      <c r="D66" s="12"/>
      <c r="E66" s="12" t="s">
        <v>81</v>
      </c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 t="s">
        <v>22</v>
      </c>
      <c r="U66" s="12"/>
      <c r="V66" s="13"/>
      <c r="W66" s="13"/>
      <c r="X66" s="13"/>
      <c r="Y66" s="11" t="s">
        <v>21</v>
      </c>
      <c r="Z66" s="14">
        <v>19414795.59</v>
      </c>
      <c r="AA66" s="14">
        <v>12408172.449999999</v>
      </c>
      <c r="AB66" s="14">
        <v>12382700</v>
      </c>
      <c r="AC66" s="11" t="s">
        <v>21</v>
      </c>
    </row>
    <row r="67" spans="1:29" ht="66.95" customHeight="1">
      <c r="A67" s="7" t="s">
        <v>82</v>
      </c>
      <c r="B67" s="8" t="s">
        <v>30</v>
      </c>
      <c r="C67" s="8"/>
      <c r="D67" s="8"/>
      <c r="E67" s="8" t="s">
        <v>83</v>
      </c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9"/>
      <c r="W67" s="9"/>
      <c r="X67" s="9"/>
      <c r="Y67" s="7" t="s">
        <v>82</v>
      </c>
      <c r="Z67" s="10">
        <v>2233943.9</v>
      </c>
      <c r="AA67" s="10"/>
      <c r="AB67" s="10"/>
      <c r="AC67" s="7" t="s">
        <v>82</v>
      </c>
    </row>
    <row r="68" spans="1:29" ht="50.1" customHeight="1">
      <c r="A68" s="11" t="s">
        <v>21</v>
      </c>
      <c r="B68" s="12" t="s">
        <v>30</v>
      </c>
      <c r="C68" s="12"/>
      <c r="D68" s="12"/>
      <c r="E68" s="12" t="s">
        <v>83</v>
      </c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 t="s">
        <v>22</v>
      </c>
      <c r="U68" s="12"/>
      <c r="V68" s="13"/>
      <c r="W68" s="13"/>
      <c r="X68" s="13"/>
      <c r="Y68" s="11" t="s">
        <v>21</v>
      </c>
      <c r="Z68" s="14">
        <v>13199</v>
      </c>
      <c r="AA68" s="14"/>
      <c r="AB68" s="14"/>
      <c r="AC68" s="11" t="s">
        <v>21</v>
      </c>
    </row>
    <row r="69" spans="1:29" ht="50.1" customHeight="1">
      <c r="A69" s="11" t="s">
        <v>84</v>
      </c>
      <c r="B69" s="12" t="s">
        <v>30</v>
      </c>
      <c r="C69" s="12"/>
      <c r="D69" s="12"/>
      <c r="E69" s="12" t="s">
        <v>83</v>
      </c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 t="s">
        <v>85</v>
      </c>
      <c r="U69" s="12"/>
      <c r="V69" s="13"/>
      <c r="W69" s="13"/>
      <c r="X69" s="13"/>
      <c r="Y69" s="11" t="s">
        <v>84</v>
      </c>
      <c r="Z69" s="14">
        <v>2220744.9</v>
      </c>
      <c r="AA69" s="14"/>
      <c r="AB69" s="14"/>
      <c r="AC69" s="11" t="s">
        <v>84</v>
      </c>
    </row>
    <row r="70" spans="1:29" ht="100.35" customHeight="1">
      <c r="A70" s="7" t="s">
        <v>86</v>
      </c>
      <c r="B70" s="8" t="s">
        <v>30</v>
      </c>
      <c r="C70" s="8"/>
      <c r="D70" s="8"/>
      <c r="E70" s="8" t="s">
        <v>87</v>
      </c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9"/>
      <c r="W70" s="9"/>
      <c r="X70" s="9"/>
      <c r="Y70" s="7" t="s">
        <v>86</v>
      </c>
      <c r="Z70" s="10">
        <v>407000</v>
      </c>
      <c r="AA70" s="10"/>
      <c r="AB70" s="10"/>
      <c r="AC70" s="7" t="s">
        <v>86</v>
      </c>
    </row>
    <row r="71" spans="1:29" ht="50.1" customHeight="1">
      <c r="A71" s="11" t="s">
        <v>21</v>
      </c>
      <c r="B71" s="12" t="s">
        <v>30</v>
      </c>
      <c r="C71" s="12"/>
      <c r="D71" s="12"/>
      <c r="E71" s="12" t="s">
        <v>87</v>
      </c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 t="s">
        <v>22</v>
      </c>
      <c r="U71" s="12"/>
      <c r="V71" s="13"/>
      <c r="W71" s="13"/>
      <c r="X71" s="13"/>
      <c r="Y71" s="11" t="s">
        <v>21</v>
      </c>
      <c r="Z71" s="14">
        <v>407000</v>
      </c>
      <c r="AA71" s="14"/>
      <c r="AB71" s="14"/>
      <c r="AC71" s="11" t="s">
        <v>21</v>
      </c>
    </row>
    <row r="72" spans="1:29" ht="66.95" customHeight="1">
      <c r="A72" s="7" t="s">
        <v>88</v>
      </c>
      <c r="B72" s="8" t="s">
        <v>30</v>
      </c>
      <c r="C72" s="8"/>
      <c r="D72" s="8"/>
      <c r="E72" s="8" t="s">
        <v>89</v>
      </c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9"/>
      <c r="W72" s="9"/>
      <c r="X72" s="9"/>
      <c r="Y72" s="7" t="s">
        <v>88</v>
      </c>
      <c r="Z72" s="10">
        <v>3268027.55</v>
      </c>
      <c r="AA72" s="10">
        <v>568027.55000000005</v>
      </c>
      <c r="AB72" s="10"/>
      <c r="AC72" s="7" t="s">
        <v>88</v>
      </c>
    </row>
    <row r="73" spans="1:29" ht="50.1" customHeight="1">
      <c r="A73" s="11" t="s">
        <v>21</v>
      </c>
      <c r="B73" s="12" t="s">
        <v>30</v>
      </c>
      <c r="C73" s="12"/>
      <c r="D73" s="12"/>
      <c r="E73" s="12" t="s">
        <v>89</v>
      </c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 t="s">
        <v>22</v>
      </c>
      <c r="U73" s="12"/>
      <c r="V73" s="13"/>
      <c r="W73" s="13"/>
      <c r="X73" s="13"/>
      <c r="Y73" s="11" t="s">
        <v>21</v>
      </c>
      <c r="Z73" s="14">
        <v>3268027.55</v>
      </c>
      <c r="AA73" s="14">
        <v>568027.55000000005</v>
      </c>
      <c r="AB73" s="14"/>
      <c r="AC73" s="11" t="s">
        <v>21</v>
      </c>
    </row>
    <row r="74" spans="1:29" ht="167.1" customHeight="1">
      <c r="A74" s="7" t="s">
        <v>90</v>
      </c>
      <c r="B74" s="8" t="s">
        <v>30</v>
      </c>
      <c r="C74" s="8"/>
      <c r="D74" s="8"/>
      <c r="E74" s="8" t="s">
        <v>91</v>
      </c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9"/>
      <c r="W74" s="9"/>
      <c r="X74" s="9"/>
      <c r="Y74" s="7" t="s">
        <v>90</v>
      </c>
      <c r="Z74" s="10">
        <v>500000</v>
      </c>
      <c r="AA74" s="10"/>
      <c r="AB74" s="10"/>
      <c r="AC74" s="7" t="s">
        <v>90</v>
      </c>
    </row>
    <row r="75" spans="1:29" ht="33.4" customHeight="1">
      <c r="A75" s="11" t="s">
        <v>37</v>
      </c>
      <c r="B75" s="12" t="s">
        <v>30</v>
      </c>
      <c r="C75" s="12"/>
      <c r="D75" s="12"/>
      <c r="E75" s="12" t="s">
        <v>91</v>
      </c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 t="s">
        <v>38</v>
      </c>
      <c r="U75" s="12"/>
      <c r="V75" s="13"/>
      <c r="W75" s="13"/>
      <c r="X75" s="13"/>
      <c r="Y75" s="11" t="s">
        <v>37</v>
      </c>
      <c r="Z75" s="14">
        <v>500000</v>
      </c>
      <c r="AA75" s="14"/>
      <c r="AB75" s="14"/>
      <c r="AC75" s="11" t="s">
        <v>37</v>
      </c>
    </row>
    <row r="76" spans="1:29" ht="50.1" customHeight="1">
      <c r="A76" s="7" t="s">
        <v>92</v>
      </c>
      <c r="B76" s="8" t="s">
        <v>30</v>
      </c>
      <c r="C76" s="8"/>
      <c r="D76" s="8"/>
      <c r="E76" s="8" t="s">
        <v>93</v>
      </c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9"/>
      <c r="W76" s="9"/>
      <c r="X76" s="9"/>
      <c r="Y76" s="7" t="s">
        <v>92</v>
      </c>
      <c r="Z76" s="10">
        <v>9799894.9000000004</v>
      </c>
      <c r="AA76" s="10"/>
      <c r="AB76" s="10"/>
      <c r="AC76" s="7" t="s">
        <v>92</v>
      </c>
    </row>
    <row r="77" spans="1:29" ht="83.65" customHeight="1">
      <c r="A77" s="7" t="s">
        <v>94</v>
      </c>
      <c r="B77" s="8" t="s">
        <v>30</v>
      </c>
      <c r="C77" s="8"/>
      <c r="D77" s="8"/>
      <c r="E77" s="8" t="s">
        <v>95</v>
      </c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9"/>
      <c r="W77" s="9"/>
      <c r="X77" s="9"/>
      <c r="Y77" s="7" t="s">
        <v>94</v>
      </c>
      <c r="Z77" s="10">
        <v>790000</v>
      </c>
      <c r="AA77" s="10"/>
      <c r="AB77" s="10"/>
      <c r="AC77" s="7" t="s">
        <v>94</v>
      </c>
    </row>
    <row r="78" spans="1:29" ht="50.1" customHeight="1">
      <c r="A78" s="11" t="s">
        <v>84</v>
      </c>
      <c r="B78" s="12" t="s">
        <v>30</v>
      </c>
      <c r="C78" s="12"/>
      <c r="D78" s="12"/>
      <c r="E78" s="12" t="s">
        <v>95</v>
      </c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 t="s">
        <v>85</v>
      </c>
      <c r="U78" s="12"/>
      <c r="V78" s="13"/>
      <c r="W78" s="13"/>
      <c r="X78" s="13"/>
      <c r="Y78" s="11" t="s">
        <v>84</v>
      </c>
      <c r="Z78" s="14">
        <v>790000</v>
      </c>
      <c r="AA78" s="14"/>
      <c r="AB78" s="14"/>
      <c r="AC78" s="11" t="s">
        <v>84</v>
      </c>
    </row>
    <row r="79" spans="1:29" ht="83.65" customHeight="1">
      <c r="A79" s="7" t="s">
        <v>96</v>
      </c>
      <c r="B79" s="8" t="s">
        <v>30</v>
      </c>
      <c r="C79" s="8"/>
      <c r="D79" s="8"/>
      <c r="E79" s="8" t="s">
        <v>97</v>
      </c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9"/>
      <c r="W79" s="9"/>
      <c r="X79" s="9"/>
      <c r="Y79" s="7" t="s">
        <v>96</v>
      </c>
      <c r="Z79" s="10">
        <v>754000</v>
      </c>
      <c r="AA79" s="10"/>
      <c r="AB79" s="10"/>
      <c r="AC79" s="7" t="s">
        <v>96</v>
      </c>
    </row>
    <row r="80" spans="1:29" ht="50.1" customHeight="1">
      <c r="A80" s="11" t="s">
        <v>84</v>
      </c>
      <c r="B80" s="12" t="s">
        <v>30</v>
      </c>
      <c r="C80" s="12"/>
      <c r="D80" s="12"/>
      <c r="E80" s="12" t="s">
        <v>97</v>
      </c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 t="s">
        <v>85</v>
      </c>
      <c r="U80" s="12"/>
      <c r="V80" s="13"/>
      <c r="W80" s="13"/>
      <c r="X80" s="13"/>
      <c r="Y80" s="11" t="s">
        <v>84</v>
      </c>
      <c r="Z80" s="14">
        <v>354000</v>
      </c>
      <c r="AA80" s="14"/>
      <c r="AB80" s="14"/>
      <c r="AC80" s="11" t="s">
        <v>84</v>
      </c>
    </row>
    <row r="81" spans="1:29" ht="33.4" customHeight="1">
      <c r="A81" s="11" t="s">
        <v>37</v>
      </c>
      <c r="B81" s="12" t="s">
        <v>30</v>
      </c>
      <c r="C81" s="12"/>
      <c r="D81" s="12"/>
      <c r="E81" s="12" t="s">
        <v>97</v>
      </c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 t="s">
        <v>38</v>
      </c>
      <c r="U81" s="12"/>
      <c r="V81" s="13"/>
      <c r="W81" s="13"/>
      <c r="X81" s="13"/>
      <c r="Y81" s="11" t="s">
        <v>37</v>
      </c>
      <c r="Z81" s="14">
        <v>400000</v>
      </c>
      <c r="AA81" s="14"/>
      <c r="AB81" s="14"/>
      <c r="AC81" s="11" t="s">
        <v>37</v>
      </c>
    </row>
    <row r="82" spans="1:29" ht="66.95" customHeight="1">
      <c r="A82" s="7" t="s">
        <v>98</v>
      </c>
      <c r="B82" s="8" t="s">
        <v>30</v>
      </c>
      <c r="C82" s="8"/>
      <c r="D82" s="8"/>
      <c r="E82" s="8" t="s">
        <v>99</v>
      </c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9"/>
      <c r="W82" s="9"/>
      <c r="X82" s="9"/>
      <c r="Y82" s="7" t="s">
        <v>98</v>
      </c>
      <c r="Z82" s="10">
        <v>210000</v>
      </c>
      <c r="AA82" s="10"/>
      <c r="AB82" s="10"/>
      <c r="AC82" s="7" t="s">
        <v>98</v>
      </c>
    </row>
    <row r="83" spans="1:29" ht="33.4" customHeight="1">
      <c r="A83" s="11" t="s">
        <v>58</v>
      </c>
      <c r="B83" s="12" t="s">
        <v>30</v>
      </c>
      <c r="C83" s="12"/>
      <c r="D83" s="12"/>
      <c r="E83" s="12" t="s">
        <v>99</v>
      </c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 t="s">
        <v>59</v>
      </c>
      <c r="U83" s="12"/>
      <c r="V83" s="13"/>
      <c r="W83" s="13"/>
      <c r="X83" s="13"/>
      <c r="Y83" s="11" t="s">
        <v>58</v>
      </c>
      <c r="Z83" s="14">
        <v>210000</v>
      </c>
      <c r="AA83" s="14"/>
      <c r="AB83" s="14"/>
      <c r="AC83" s="11" t="s">
        <v>58</v>
      </c>
    </row>
    <row r="84" spans="1:29" ht="117" customHeight="1">
      <c r="A84" s="7" t="s">
        <v>100</v>
      </c>
      <c r="B84" s="8" t="s">
        <v>30</v>
      </c>
      <c r="C84" s="8"/>
      <c r="D84" s="8"/>
      <c r="E84" s="8" t="s">
        <v>101</v>
      </c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9"/>
      <c r="W84" s="9"/>
      <c r="X84" s="9"/>
      <c r="Y84" s="7" t="s">
        <v>100</v>
      </c>
      <c r="Z84" s="10">
        <v>7545894.9000000004</v>
      </c>
      <c r="AA84" s="10"/>
      <c r="AB84" s="10"/>
      <c r="AC84" s="7" t="s">
        <v>100</v>
      </c>
    </row>
    <row r="85" spans="1:29" ht="117" customHeight="1">
      <c r="A85" s="7" t="s">
        <v>102</v>
      </c>
      <c r="B85" s="8" t="s">
        <v>30</v>
      </c>
      <c r="C85" s="8"/>
      <c r="D85" s="8"/>
      <c r="E85" s="8" t="s">
        <v>103</v>
      </c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9"/>
      <c r="W85" s="9"/>
      <c r="X85" s="9"/>
      <c r="Y85" s="7" t="s">
        <v>102</v>
      </c>
      <c r="Z85" s="10">
        <v>7545894.9000000004</v>
      </c>
      <c r="AA85" s="10"/>
      <c r="AB85" s="10"/>
      <c r="AC85" s="7" t="s">
        <v>102</v>
      </c>
    </row>
    <row r="86" spans="1:29" ht="33.4" customHeight="1">
      <c r="A86" s="11" t="s">
        <v>58</v>
      </c>
      <c r="B86" s="12" t="s">
        <v>30</v>
      </c>
      <c r="C86" s="12"/>
      <c r="D86" s="12"/>
      <c r="E86" s="12" t="s">
        <v>103</v>
      </c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 t="s">
        <v>59</v>
      </c>
      <c r="U86" s="12"/>
      <c r="V86" s="13"/>
      <c r="W86" s="13"/>
      <c r="X86" s="13"/>
      <c r="Y86" s="11" t="s">
        <v>58</v>
      </c>
      <c r="Z86" s="14">
        <v>7545894.9000000004</v>
      </c>
      <c r="AA86" s="14"/>
      <c r="AB86" s="14"/>
      <c r="AC86" s="11" t="s">
        <v>58</v>
      </c>
    </row>
    <row r="87" spans="1:29" ht="33.4" customHeight="1">
      <c r="A87" s="7" t="s">
        <v>104</v>
      </c>
      <c r="B87" s="8" t="s">
        <v>30</v>
      </c>
      <c r="C87" s="8"/>
      <c r="D87" s="8"/>
      <c r="E87" s="8" t="s">
        <v>105</v>
      </c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9"/>
      <c r="W87" s="9"/>
      <c r="X87" s="9"/>
      <c r="Y87" s="7" t="s">
        <v>104</v>
      </c>
      <c r="Z87" s="10">
        <v>500000</v>
      </c>
      <c r="AA87" s="10"/>
      <c r="AB87" s="10"/>
      <c r="AC87" s="7" t="s">
        <v>104</v>
      </c>
    </row>
    <row r="88" spans="1:29" ht="50.1" customHeight="1">
      <c r="A88" s="11" t="s">
        <v>21</v>
      </c>
      <c r="B88" s="12" t="s">
        <v>30</v>
      </c>
      <c r="C88" s="12"/>
      <c r="D88" s="12"/>
      <c r="E88" s="12" t="s">
        <v>105</v>
      </c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 t="s">
        <v>22</v>
      </c>
      <c r="U88" s="12"/>
      <c r="V88" s="13"/>
      <c r="W88" s="13"/>
      <c r="X88" s="13"/>
      <c r="Y88" s="11" t="s">
        <v>21</v>
      </c>
      <c r="Z88" s="14">
        <v>500000</v>
      </c>
      <c r="AA88" s="14"/>
      <c r="AB88" s="14"/>
      <c r="AC88" s="11" t="s">
        <v>21</v>
      </c>
    </row>
    <row r="89" spans="1:29" ht="33.4" customHeight="1">
      <c r="A89" s="7" t="s">
        <v>106</v>
      </c>
      <c r="B89" s="8" t="s">
        <v>30</v>
      </c>
      <c r="C89" s="8"/>
      <c r="D89" s="8"/>
      <c r="E89" s="8" t="s">
        <v>107</v>
      </c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9"/>
      <c r="W89" s="9"/>
      <c r="X89" s="9"/>
      <c r="Y89" s="7" t="s">
        <v>106</v>
      </c>
      <c r="Z89" s="10">
        <v>16955694.5</v>
      </c>
      <c r="AA89" s="10">
        <v>14580461</v>
      </c>
      <c r="AB89" s="10">
        <v>10635561</v>
      </c>
      <c r="AC89" s="7" t="s">
        <v>106</v>
      </c>
    </row>
    <row r="90" spans="1:29" ht="133.69999999999999" customHeight="1">
      <c r="A90" s="7" t="s">
        <v>108</v>
      </c>
      <c r="B90" s="8" t="s">
        <v>30</v>
      </c>
      <c r="C90" s="8"/>
      <c r="D90" s="8"/>
      <c r="E90" s="8" t="s">
        <v>109</v>
      </c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9"/>
      <c r="W90" s="9"/>
      <c r="X90" s="9"/>
      <c r="Y90" s="7" t="s">
        <v>108</v>
      </c>
      <c r="Z90" s="10">
        <v>116445</v>
      </c>
      <c r="AA90" s="10">
        <v>116445</v>
      </c>
      <c r="AB90" s="10">
        <v>116445</v>
      </c>
      <c r="AC90" s="7" t="s">
        <v>108</v>
      </c>
    </row>
    <row r="91" spans="1:29" ht="99.95" customHeight="1">
      <c r="A91" s="11" t="s">
        <v>19</v>
      </c>
      <c r="B91" s="12" t="s">
        <v>30</v>
      </c>
      <c r="C91" s="12"/>
      <c r="D91" s="12"/>
      <c r="E91" s="12" t="s">
        <v>109</v>
      </c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 t="s">
        <v>20</v>
      </c>
      <c r="U91" s="12"/>
      <c r="V91" s="13"/>
      <c r="W91" s="13"/>
      <c r="X91" s="13"/>
      <c r="Y91" s="11" t="s">
        <v>19</v>
      </c>
      <c r="Z91" s="14">
        <v>111091</v>
      </c>
      <c r="AA91" s="14">
        <v>111091</v>
      </c>
      <c r="AB91" s="14">
        <v>111091</v>
      </c>
      <c r="AC91" s="11" t="s">
        <v>19</v>
      </c>
    </row>
    <row r="92" spans="1:29" ht="50.1" customHeight="1">
      <c r="A92" s="11" t="s">
        <v>21</v>
      </c>
      <c r="B92" s="12" t="s">
        <v>30</v>
      </c>
      <c r="C92" s="12"/>
      <c r="D92" s="12"/>
      <c r="E92" s="12" t="s">
        <v>109</v>
      </c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 t="s">
        <v>22</v>
      </c>
      <c r="U92" s="12"/>
      <c r="V92" s="13"/>
      <c r="W92" s="13"/>
      <c r="X92" s="13"/>
      <c r="Y92" s="11" t="s">
        <v>21</v>
      </c>
      <c r="Z92" s="14">
        <v>5354</v>
      </c>
      <c r="AA92" s="14">
        <v>5354</v>
      </c>
      <c r="AB92" s="14">
        <v>5354</v>
      </c>
      <c r="AC92" s="11" t="s">
        <v>21</v>
      </c>
    </row>
    <row r="93" spans="1:29" ht="266.25" customHeight="1">
      <c r="A93" s="15" t="s">
        <v>110</v>
      </c>
      <c r="B93" s="8" t="s">
        <v>30</v>
      </c>
      <c r="C93" s="8"/>
      <c r="D93" s="8"/>
      <c r="E93" s="8" t="s">
        <v>111</v>
      </c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9"/>
      <c r="W93" s="9"/>
      <c r="X93" s="9"/>
      <c r="Y93" s="15" t="s">
        <v>110</v>
      </c>
      <c r="Z93" s="10">
        <v>46800</v>
      </c>
      <c r="AA93" s="10">
        <v>46800</v>
      </c>
      <c r="AB93" s="10">
        <v>46800</v>
      </c>
      <c r="AC93" s="15" t="s">
        <v>110</v>
      </c>
    </row>
    <row r="94" spans="1:29" ht="99.95" customHeight="1">
      <c r="A94" s="11" t="s">
        <v>19</v>
      </c>
      <c r="B94" s="12" t="s">
        <v>30</v>
      </c>
      <c r="C94" s="12"/>
      <c r="D94" s="12"/>
      <c r="E94" s="12" t="s">
        <v>111</v>
      </c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 t="s">
        <v>20</v>
      </c>
      <c r="U94" s="12"/>
      <c r="V94" s="13"/>
      <c r="W94" s="13"/>
      <c r="X94" s="13"/>
      <c r="Y94" s="11" t="s">
        <v>19</v>
      </c>
      <c r="Z94" s="14">
        <v>32250</v>
      </c>
      <c r="AA94" s="14">
        <v>32250</v>
      </c>
      <c r="AB94" s="14">
        <v>32250</v>
      </c>
      <c r="AC94" s="11" t="s">
        <v>19</v>
      </c>
    </row>
    <row r="95" spans="1:29" ht="50.1" customHeight="1">
      <c r="A95" s="11" t="s">
        <v>21</v>
      </c>
      <c r="B95" s="12" t="s">
        <v>30</v>
      </c>
      <c r="C95" s="12"/>
      <c r="D95" s="12"/>
      <c r="E95" s="12" t="s">
        <v>111</v>
      </c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 t="s">
        <v>22</v>
      </c>
      <c r="U95" s="12"/>
      <c r="V95" s="13"/>
      <c r="W95" s="13"/>
      <c r="X95" s="13"/>
      <c r="Y95" s="11" t="s">
        <v>21</v>
      </c>
      <c r="Z95" s="14">
        <v>14550</v>
      </c>
      <c r="AA95" s="14">
        <v>14550</v>
      </c>
      <c r="AB95" s="14">
        <v>14550</v>
      </c>
      <c r="AC95" s="11" t="s">
        <v>21</v>
      </c>
    </row>
    <row r="96" spans="1:29" ht="83.65" customHeight="1">
      <c r="A96" s="7" t="s">
        <v>112</v>
      </c>
      <c r="B96" s="8" t="s">
        <v>30</v>
      </c>
      <c r="C96" s="8"/>
      <c r="D96" s="8"/>
      <c r="E96" s="8" t="s">
        <v>113</v>
      </c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9"/>
      <c r="W96" s="9"/>
      <c r="X96" s="9"/>
      <c r="Y96" s="7" t="s">
        <v>112</v>
      </c>
      <c r="Z96" s="10">
        <v>610702.5</v>
      </c>
      <c r="AA96" s="10"/>
      <c r="AB96" s="10"/>
      <c r="AC96" s="7" t="s">
        <v>112</v>
      </c>
    </row>
    <row r="97" spans="1:29" ht="100.35" customHeight="1">
      <c r="A97" s="7" t="s">
        <v>114</v>
      </c>
      <c r="B97" s="8" t="s">
        <v>30</v>
      </c>
      <c r="C97" s="8"/>
      <c r="D97" s="8"/>
      <c r="E97" s="8" t="s">
        <v>115</v>
      </c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9"/>
      <c r="W97" s="9"/>
      <c r="X97" s="9"/>
      <c r="Y97" s="7" t="s">
        <v>114</v>
      </c>
      <c r="Z97" s="10">
        <v>610702.5</v>
      </c>
      <c r="AA97" s="10"/>
      <c r="AB97" s="10"/>
      <c r="AC97" s="7" t="s">
        <v>114</v>
      </c>
    </row>
    <row r="98" spans="1:29" ht="33.4" customHeight="1">
      <c r="A98" s="11" t="s">
        <v>27</v>
      </c>
      <c r="B98" s="12" t="s">
        <v>30</v>
      </c>
      <c r="C98" s="12"/>
      <c r="D98" s="12"/>
      <c r="E98" s="12" t="s">
        <v>115</v>
      </c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 t="s">
        <v>28</v>
      </c>
      <c r="U98" s="12"/>
      <c r="V98" s="13"/>
      <c r="W98" s="13"/>
      <c r="X98" s="13"/>
      <c r="Y98" s="11" t="s">
        <v>27</v>
      </c>
      <c r="Z98" s="14">
        <v>610702.5</v>
      </c>
      <c r="AA98" s="14"/>
      <c r="AB98" s="14"/>
      <c r="AC98" s="11" t="s">
        <v>27</v>
      </c>
    </row>
    <row r="99" spans="1:29" ht="117" customHeight="1">
      <c r="A99" s="7" t="s">
        <v>116</v>
      </c>
      <c r="B99" s="8" t="s">
        <v>30</v>
      </c>
      <c r="C99" s="8"/>
      <c r="D99" s="8"/>
      <c r="E99" s="8" t="s">
        <v>117</v>
      </c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9"/>
      <c r="W99" s="9"/>
      <c r="X99" s="9"/>
      <c r="Y99" s="7" t="s">
        <v>116</v>
      </c>
      <c r="Z99" s="10">
        <v>4782700</v>
      </c>
      <c r="AA99" s="10"/>
      <c r="AB99" s="10"/>
      <c r="AC99" s="7" t="s">
        <v>116</v>
      </c>
    </row>
    <row r="100" spans="1:29" ht="50.1" customHeight="1">
      <c r="A100" s="11" t="s">
        <v>84</v>
      </c>
      <c r="B100" s="12" t="s">
        <v>30</v>
      </c>
      <c r="C100" s="12"/>
      <c r="D100" s="12"/>
      <c r="E100" s="12" t="s">
        <v>117</v>
      </c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 t="s">
        <v>85</v>
      </c>
      <c r="U100" s="12"/>
      <c r="V100" s="13"/>
      <c r="W100" s="13"/>
      <c r="X100" s="13"/>
      <c r="Y100" s="11" t="s">
        <v>84</v>
      </c>
      <c r="Z100" s="14">
        <v>4782700</v>
      </c>
      <c r="AA100" s="14"/>
      <c r="AB100" s="14"/>
      <c r="AC100" s="11" t="s">
        <v>84</v>
      </c>
    </row>
    <row r="101" spans="1:29" ht="169.5" customHeight="1">
      <c r="A101" s="15" t="s">
        <v>118</v>
      </c>
      <c r="B101" s="8" t="s">
        <v>30</v>
      </c>
      <c r="C101" s="8"/>
      <c r="D101" s="8"/>
      <c r="E101" s="8" t="s">
        <v>119</v>
      </c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9"/>
      <c r="W101" s="9"/>
      <c r="X101" s="9"/>
      <c r="Y101" s="15" t="s">
        <v>118</v>
      </c>
      <c r="Z101" s="10">
        <v>10522700</v>
      </c>
      <c r="AA101" s="10">
        <v>13714100</v>
      </c>
      <c r="AB101" s="10">
        <v>9769200</v>
      </c>
      <c r="AC101" s="15" t="s">
        <v>118</v>
      </c>
    </row>
    <row r="102" spans="1:29" ht="50.1" customHeight="1">
      <c r="A102" s="11" t="s">
        <v>84</v>
      </c>
      <c r="B102" s="12" t="s">
        <v>30</v>
      </c>
      <c r="C102" s="12"/>
      <c r="D102" s="12"/>
      <c r="E102" s="12" t="s">
        <v>119</v>
      </c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 t="s">
        <v>85</v>
      </c>
      <c r="U102" s="12"/>
      <c r="V102" s="13"/>
      <c r="W102" s="13"/>
      <c r="X102" s="13"/>
      <c r="Y102" s="11" t="s">
        <v>84</v>
      </c>
      <c r="Z102" s="14">
        <v>10522700</v>
      </c>
      <c r="AA102" s="14">
        <v>13714100</v>
      </c>
      <c r="AB102" s="14">
        <v>9769200</v>
      </c>
      <c r="AC102" s="11" t="s">
        <v>84</v>
      </c>
    </row>
    <row r="103" spans="1:29" ht="114.75" customHeight="1">
      <c r="A103" s="7" t="s">
        <v>120</v>
      </c>
      <c r="B103" s="8" t="s">
        <v>30</v>
      </c>
      <c r="C103" s="8"/>
      <c r="D103" s="8"/>
      <c r="E103" s="8" t="s">
        <v>121</v>
      </c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9"/>
      <c r="W103" s="9"/>
      <c r="X103" s="9"/>
      <c r="Y103" s="7" t="s">
        <v>120</v>
      </c>
      <c r="Z103" s="10">
        <v>703116</v>
      </c>
      <c r="AA103" s="10">
        <v>703116</v>
      </c>
      <c r="AB103" s="10">
        <v>703116</v>
      </c>
      <c r="AC103" s="7" t="s">
        <v>120</v>
      </c>
    </row>
    <row r="104" spans="1:29" ht="33.4" customHeight="1">
      <c r="A104" s="11" t="s">
        <v>27</v>
      </c>
      <c r="B104" s="12" t="s">
        <v>30</v>
      </c>
      <c r="C104" s="12"/>
      <c r="D104" s="12"/>
      <c r="E104" s="12" t="s">
        <v>121</v>
      </c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 t="s">
        <v>28</v>
      </c>
      <c r="U104" s="12"/>
      <c r="V104" s="13"/>
      <c r="W104" s="13"/>
      <c r="X104" s="13"/>
      <c r="Y104" s="11" t="s">
        <v>27</v>
      </c>
      <c r="Z104" s="14">
        <v>703116</v>
      </c>
      <c r="AA104" s="14">
        <v>703116</v>
      </c>
      <c r="AB104" s="14">
        <v>703116</v>
      </c>
      <c r="AC104" s="11" t="s">
        <v>27</v>
      </c>
    </row>
    <row r="105" spans="1:29" ht="100.35" customHeight="1">
      <c r="A105" s="7" t="s">
        <v>122</v>
      </c>
      <c r="B105" s="8" t="s">
        <v>30</v>
      </c>
      <c r="C105" s="8"/>
      <c r="D105" s="8"/>
      <c r="E105" s="8" t="s">
        <v>123</v>
      </c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9"/>
      <c r="W105" s="9"/>
      <c r="X105" s="9"/>
      <c r="Y105" s="7" t="s">
        <v>122</v>
      </c>
      <c r="Z105" s="10">
        <v>173231</v>
      </c>
      <c r="AA105" s="10"/>
      <c r="AB105" s="10"/>
      <c r="AC105" s="7" t="s">
        <v>122</v>
      </c>
    </row>
    <row r="106" spans="1:29" ht="50.1" customHeight="1">
      <c r="A106" s="11" t="s">
        <v>84</v>
      </c>
      <c r="B106" s="12" t="s">
        <v>30</v>
      </c>
      <c r="C106" s="12"/>
      <c r="D106" s="12"/>
      <c r="E106" s="12" t="s">
        <v>123</v>
      </c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 t="s">
        <v>85</v>
      </c>
      <c r="U106" s="12"/>
      <c r="V106" s="13"/>
      <c r="W106" s="13"/>
      <c r="X106" s="13"/>
      <c r="Y106" s="11" t="s">
        <v>84</v>
      </c>
      <c r="Z106" s="14">
        <v>173231</v>
      </c>
      <c r="AA106" s="14"/>
      <c r="AB106" s="14"/>
      <c r="AC106" s="11" t="s">
        <v>84</v>
      </c>
    </row>
    <row r="107" spans="1:29" ht="33.4" customHeight="1">
      <c r="A107" s="7" t="s">
        <v>124</v>
      </c>
      <c r="B107" s="8" t="s">
        <v>30</v>
      </c>
      <c r="C107" s="8"/>
      <c r="D107" s="8"/>
      <c r="E107" s="8" t="s">
        <v>125</v>
      </c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9"/>
      <c r="W107" s="9"/>
      <c r="X107" s="9"/>
      <c r="Y107" s="7" t="s">
        <v>124</v>
      </c>
      <c r="Z107" s="10">
        <v>2280638.48</v>
      </c>
      <c r="AA107" s="10"/>
      <c r="AB107" s="10"/>
      <c r="AC107" s="7" t="s">
        <v>124</v>
      </c>
    </row>
    <row r="108" spans="1:29" ht="66.95" customHeight="1">
      <c r="A108" s="7" t="s">
        <v>126</v>
      </c>
      <c r="B108" s="8" t="s">
        <v>30</v>
      </c>
      <c r="C108" s="8"/>
      <c r="D108" s="8"/>
      <c r="E108" s="8" t="s">
        <v>127</v>
      </c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9"/>
      <c r="W108" s="9"/>
      <c r="X108" s="9"/>
      <c r="Y108" s="7" t="s">
        <v>126</v>
      </c>
      <c r="Z108" s="10">
        <v>646000</v>
      </c>
      <c r="AA108" s="10"/>
      <c r="AB108" s="10"/>
      <c r="AC108" s="7" t="s">
        <v>126</v>
      </c>
    </row>
    <row r="109" spans="1:29" ht="50.1" customHeight="1">
      <c r="A109" s="11" t="s">
        <v>21</v>
      </c>
      <c r="B109" s="12" t="s">
        <v>30</v>
      </c>
      <c r="C109" s="12"/>
      <c r="D109" s="12"/>
      <c r="E109" s="12" t="s">
        <v>127</v>
      </c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 t="s">
        <v>22</v>
      </c>
      <c r="U109" s="12"/>
      <c r="V109" s="13"/>
      <c r="W109" s="13"/>
      <c r="X109" s="13"/>
      <c r="Y109" s="11" t="s">
        <v>21</v>
      </c>
      <c r="Z109" s="14">
        <v>635600</v>
      </c>
      <c r="AA109" s="14"/>
      <c r="AB109" s="14"/>
      <c r="AC109" s="11" t="s">
        <v>21</v>
      </c>
    </row>
    <row r="110" spans="1:29" ht="33.4" customHeight="1">
      <c r="A110" s="11" t="s">
        <v>37</v>
      </c>
      <c r="B110" s="12" t="s">
        <v>30</v>
      </c>
      <c r="C110" s="12"/>
      <c r="D110" s="12"/>
      <c r="E110" s="12" t="s">
        <v>127</v>
      </c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 t="s">
        <v>38</v>
      </c>
      <c r="U110" s="12"/>
      <c r="V110" s="13"/>
      <c r="W110" s="13"/>
      <c r="X110" s="13"/>
      <c r="Y110" s="11" t="s">
        <v>37</v>
      </c>
      <c r="Z110" s="14">
        <v>10400</v>
      </c>
      <c r="AA110" s="14"/>
      <c r="AB110" s="14"/>
      <c r="AC110" s="11" t="s">
        <v>37</v>
      </c>
    </row>
    <row r="111" spans="1:29" ht="91.5" customHeight="1">
      <c r="A111" s="7" t="s">
        <v>128</v>
      </c>
      <c r="B111" s="8" t="s">
        <v>30</v>
      </c>
      <c r="C111" s="8"/>
      <c r="D111" s="8"/>
      <c r="E111" s="8" t="s">
        <v>129</v>
      </c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9"/>
      <c r="W111" s="9"/>
      <c r="X111" s="9"/>
      <c r="Y111" s="7" t="s">
        <v>128</v>
      </c>
      <c r="Z111" s="10">
        <v>55000</v>
      </c>
      <c r="AA111" s="10"/>
      <c r="AB111" s="10"/>
      <c r="AC111" s="7" t="s">
        <v>128</v>
      </c>
    </row>
    <row r="112" spans="1:29" ht="50.1" customHeight="1">
      <c r="A112" s="11" t="s">
        <v>21</v>
      </c>
      <c r="B112" s="12" t="s">
        <v>30</v>
      </c>
      <c r="C112" s="12"/>
      <c r="D112" s="12"/>
      <c r="E112" s="12" t="s">
        <v>129</v>
      </c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 t="s">
        <v>22</v>
      </c>
      <c r="U112" s="12"/>
      <c r="V112" s="13"/>
      <c r="W112" s="13"/>
      <c r="X112" s="13"/>
      <c r="Y112" s="11" t="s">
        <v>21</v>
      </c>
      <c r="Z112" s="14">
        <v>55000</v>
      </c>
      <c r="AA112" s="14"/>
      <c r="AB112" s="14"/>
      <c r="AC112" s="11" t="s">
        <v>21</v>
      </c>
    </row>
    <row r="113" spans="1:29" ht="33.4" customHeight="1">
      <c r="A113" s="7" t="s">
        <v>130</v>
      </c>
      <c r="B113" s="8" t="s">
        <v>30</v>
      </c>
      <c r="C113" s="8"/>
      <c r="D113" s="8"/>
      <c r="E113" s="8" t="s">
        <v>131</v>
      </c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9"/>
      <c r="W113" s="9"/>
      <c r="X113" s="9"/>
      <c r="Y113" s="7" t="s">
        <v>130</v>
      </c>
      <c r="Z113" s="10">
        <v>94400</v>
      </c>
      <c r="AA113" s="10"/>
      <c r="AB113" s="10"/>
      <c r="AC113" s="7" t="s">
        <v>130</v>
      </c>
    </row>
    <row r="114" spans="1:29" ht="50.1" customHeight="1">
      <c r="A114" s="11" t="s">
        <v>21</v>
      </c>
      <c r="B114" s="12" t="s">
        <v>30</v>
      </c>
      <c r="C114" s="12"/>
      <c r="D114" s="12"/>
      <c r="E114" s="12" t="s">
        <v>131</v>
      </c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 t="s">
        <v>22</v>
      </c>
      <c r="U114" s="12"/>
      <c r="V114" s="13"/>
      <c r="W114" s="13"/>
      <c r="X114" s="13"/>
      <c r="Y114" s="11" t="s">
        <v>21</v>
      </c>
      <c r="Z114" s="14">
        <v>94400</v>
      </c>
      <c r="AA114" s="14"/>
      <c r="AB114" s="14"/>
      <c r="AC114" s="11" t="s">
        <v>21</v>
      </c>
    </row>
    <row r="115" spans="1:29" ht="50.1" customHeight="1">
      <c r="A115" s="7" t="s">
        <v>132</v>
      </c>
      <c r="B115" s="8" t="s">
        <v>30</v>
      </c>
      <c r="C115" s="8"/>
      <c r="D115" s="8"/>
      <c r="E115" s="8" t="s">
        <v>133</v>
      </c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9"/>
      <c r="W115" s="9"/>
      <c r="X115" s="9"/>
      <c r="Y115" s="7" t="s">
        <v>132</v>
      </c>
      <c r="Z115" s="10">
        <v>146000</v>
      </c>
      <c r="AA115" s="10"/>
      <c r="AB115" s="10"/>
      <c r="AC115" s="7" t="s">
        <v>132</v>
      </c>
    </row>
    <row r="116" spans="1:29" ht="50.1" customHeight="1">
      <c r="A116" s="11" t="s">
        <v>21</v>
      </c>
      <c r="B116" s="12" t="s">
        <v>30</v>
      </c>
      <c r="C116" s="12"/>
      <c r="D116" s="12"/>
      <c r="E116" s="12" t="s">
        <v>133</v>
      </c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 t="s">
        <v>22</v>
      </c>
      <c r="U116" s="12"/>
      <c r="V116" s="13"/>
      <c r="W116" s="13"/>
      <c r="X116" s="13"/>
      <c r="Y116" s="11" t="s">
        <v>21</v>
      </c>
      <c r="Z116" s="14">
        <v>50000</v>
      </c>
      <c r="AA116" s="14"/>
      <c r="AB116" s="14"/>
      <c r="AC116" s="11" t="s">
        <v>21</v>
      </c>
    </row>
    <row r="117" spans="1:29" ht="33.4" customHeight="1">
      <c r="A117" s="11" t="s">
        <v>37</v>
      </c>
      <c r="B117" s="12" t="s">
        <v>30</v>
      </c>
      <c r="C117" s="12"/>
      <c r="D117" s="12"/>
      <c r="E117" s="12" t="s">
        <v>133</v>
      </c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 t="s">
        <v>38</v>
      </c>
      <c r="U117" s="12"/>
      <c r="V117" s="13"/>
      <c r="W117" s="13"/>
      <c r="X117" s="13"/>
      <c r="Y117" s="11" t="s">
        <v>37</v>
      </c>
      <c r="Z117" s="14">
        <v>96000</v>
      </c>
      <c r="AA117" s="14"/>
      <c r="AB117" s="14"/>
      <c r="AC117" s="11" t="s">
        <v>37</v>
      </c>
    </row>
    <row r="118" spans="1:29" ht="50.1" customHeight="1">
      <c r="A118" s="7" t="s">
        <v>134</v>
      </c>
      <c r="B118" s="8" t="s">
        <v>30</v>
      </c>
      <c r="C118" s="8"/>
      <c r="D118" s="8"/>
      <c r="E118" s="8" t="s">
        <v>135</v>
      </c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9"/>
      <c r="W118" s="9"/>
      <c r="X118" s="9"/>
      <c r="Y118" s="7" t="s">
        <v>134</v>
      </c>
      <c r="Z118" s="10">
        <v>1339238.48</v>
      </c>
      <c r="AA118" s="10"/>
      <c r="AB118" s="10"/>
      <c r="AC118" s="7" t="s">
        <v>134</v>
      </c>
    </row>
    <row r="119" spans="1:29" ht="50.1" customHeight="1">
      <c r="A119" s="11" t="s">
        <v>21</v>
      </c>
      <c r="B119" s="12" t="s">
        <v>30</v>
      </c>
      <c r="C119" s="12"/>
      <c r="D119" s="12"/>
      <c r="E119" s="12" t="s">
        <v>135</v>
      </c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 t="s">
        <v>22</v>
      </c>
      <c r="U119" s="12"/>
      <c r="V119" s="13"/>
      <c r="W119" s="13"/>
      <c r="X119" s="13"/>
      <c r="Y119" s="11" t="s">
        <v>21</v>
      </c>
      <c r="Z119" s="14">
        <v>1339238.48</v>
      </c>
      <c r="AA119" s="14"/>
      <c r="AB119" s="14"/>
      <c r="AC119" s="11" t="s">
        <v>21</v>
      </c>
    </row>
    <row r="120" spans="1:29" ht="66.95" customHeight="1">
      <c r="A120" s="7" t="s">
        <v>136</v>
      </c>
      <c r="B120" s="8" t="s">
        <v>30</v>
      </c>
      <c r="C120" s="8"/>
      <c r="D120" s="8"/>
      <c r="E120" s="8" t="s">
        <v>137</v>
      </c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9"/>
      <c r="W120" s="9"/>
      <c r="X120" s="9"/>
      <c r="Y120" s="7" t="s">
        <v>136</v>
      </c>
      <c r="Z120" s="10">
        <v>7304178.46</v>
      </c>
      <c r="AA120" s="10">
        <v>4331600</v>
      </c>
      <c r="AB120" s="10">
        <v>800000</v>
      </c>
      <c r="AC120" s="7" t="s">
        <v>136</v>
      </c>
    </row>
    <row r="121" spans="1:29" ht="177" customHeight="1">
      <c r="A121" s="15" t="s">
        <v>138</v>
      </c>
      <c r="B121" s="8" t="s">
        <v>30</v>
      </c>
      <c r="C121" s="8"/>
      <c r="D121" s="8"/>
      <c r="E121" s="8" t="s">
        <v>139</v>
      </c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9"/>
      <c r="W121" s="9"/>
      <c r="X121" s="9"/>
      <c r="Y121" s="15" t="s">
        <v>138</v>
      </c>
      <c r="Z121" s="10">
        <v>26000</v>
      </c>
      <c r="AA121" s="10"/>
      <c r="AB121" s="10"/>
      <c r="AC121" s="15" t="s">
        <v>138</v>
      </c>
    </row>
    <row r="122" spans="1:29" ht="50.1" customHeight="1">
      <c r="A122" s="11" t="s">
        <v>21</v>
      </c>
      <c r="B122" s="12" t="s">
        <v>30</v>
      </c>
      <c r="C122" s="12"/>
      <c r="D122" s="12"/>
      <c r="E122" s="12" t="s">
        <v>139</v>
      </c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 t="s">
        <v>22</v>
      </c>
      <c r="U122" s="12"/>
      <c r="V122" s="13"/>
      <c r="W122" s="13"/>
      <c r="X122" s="13"/>
      <c r="Y122" s="11" t="s">
        <v>21</v>
      </c>
      <c r="Z122" s="14">
        <v>26000</v>
      </c>
      <c r="AA122" s="14"/>
      <c r="AB122" s="14"/>
      <c r="AC122" s="11" t="s">
        <v>21</v>
      </c>
    </row>
    <row r="123" spans="1:29" ht="33.4" customHeight="1">
      <c r="A123" s="7" t="s">
        <v>140</v>
      </c>
      <c r="B123" s="8" t="s">
        <v>30</v>
      </c>
      <c r="C123" s="8"/>
      <c r="D123" s="8"/>
      <c r="E123" s="8" t="s">
        <v>141</v>
      </c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9"/>
      <c r="W123" s="9"/>
      <c r="X123" s="9"/>
      <c r="Y123" s="7" t="s">
        <v>140</v>
      </c>
      <c r="Z123" s="10">
        <v>700000</v>
      </c>
      <c r="AA123" s="10">
        <v>700000</v>
      </c>
      <c r="AB123" s="10">
        <v>800000</v>
      </c>
      <c r="AC123" s="7" t="s">
        <v>140</v>
      </c>
    </row>
    <row r="124" spans="1:29" ht="50.1" customHeight="1">
      <c r="A124" s="11" t="s">
        <v>21</v>
      </c>
      <c r="B124" s="12" t="s">
        <v>30</v>
      </c>
      <c r="C124" s="12"/>
      <c r="D124" s="12"/>
      <c r="E124" s="12" t="s">
        <v>141</v>
      </c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 t="s">
        <v>22</v>
      </c>
      <c r="U124" s="12"/>
      <c r="V124" s="13"/>
      <c r="W124" s="13"/>
      <c r="X124" s="13"/>
      <c r="Y124" s="11" t="s">
        <v>21</v>
      </c>
      <c r="Z124" s="14">
        <v>700000</v>
      </c>
      <c r="AA124" s="14">
        <v>700000</v>
      </c>
      <c r="AB124" s="14">
        <v>800000</v>
      </c>
      <c r="AC124" s="11" t="s">
        <v>21</v>
      </c>
    </row>
    <row r="125" spans="1:29" ht="50.1" customHeight="1">
      <c r="A125" s="7" t="s">
        <v>142</v>
      </c>
      <c r="B125" s="8" t="s">
        <v>30</v>
      </c>
      <c r="C125" s="8"/>
      <c r="D125" s="8"/>
      <c r="E125" s="8" t="s">
        <v>143</v>
      </c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9"/>
      <c r="W125" s="9"/>
      <c r="X125" s="9"/>
      <c r="Y125" s="7" t="s">
        <v>142</v>
      </c>
      <c r="Z125" s="10">
        <v>2446600</v>
      </c>
      <c r="AA125" s="10">
        <v>2131600</v>
      </c>
      <c r="AB125" s="10"/>
      <c r="AC125" s="7" t="s">
        <v>142</v>
      </c>
    </row>
    <row r="126" spans="1:29" ht="50.1" customHeight="1">
      <c r="A126" s="11" t="s">
        <v>21</v>
      </c>
      <c r="B126" s="12" t="s">
        <v>30</v>
      </c>
      <c r="C126" s="12"/>
      <c r="D126" s="12"/>
      <c r="E126" s="12" t="s">
        <v>143</v>
      </c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 t="s">
        <v>22</v>
      </c>
      <c r="U126" s="12"/>
      <c r="V126" s="13"/>
      <c r="W126" s="13"/>
      <c r="X126" s="13"/>
      <c r="Y126" s="11" t="s">
        <v>21</v>
      </c>
      <c r="Z126" s="14">
        <v>2446600</v>
      </c>
      <c r="AA126" s="14">
        <v>2131600</v>
      </c>
      <c r="AB126" s="14"/>
      <c r="AC126" s="11" t="s">
        <v>21</v>
      </c>
    </row>
    <row r="127" spans="1:29" ht="33.4" customHeight="1">
      <c r="A127" s="7" t="s">
        <v>144</v>
      </c>
      <c r="B127" s="8" t="s">
        <v>30</v>
      </c>
      <c r="C127" s="8"/>
      <c r="D127" s="8"/>
      <c r="E127" s="8" t="s">
        <v>145</v>
      </c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9"/>
      <c r="W127" s="9"/>
      <c r="X127" s="9"/>
      <c r="Y127" s="7" t="s">
        <v>144</v>
      </c>
      <c r="Z127" s="10">
        <v>200000</v>
      </c>
      <c r="AA127" s="10"/>
      <c r="AB127" s="10"/>
      <c r="AC127" s="7" t="s">
        <v>144</v>
      </c>
    </row>
    <row r="128" spans="1:29" ht="50.1" customHeight="1">
      <c r="A128" s="11" t="s">
        <v>21</v>
      </c>
      <c r="B128" s="12" t="s">
        <v>30</v>
      </c>
      <c r="C128" s="12"/>
      <c r="D128" s="12"/>
      <c r="E128" s="12" t="s">
        <v>145</v>
      </c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 t="s">
        <v>22</v>
      </c>
      <c r="U128" s="12"/>
      <c r="V128" s="13"/>
      <c r="W128" s="13"/>
      <c r="X128" s="13"/>
      <c r="Y128" s="11" t="s">
        <v>21</v>
      </c>
      <c r="Z128" s="14">
        <v>200000</v>
      </c>
      <c r="AA128" s="14"/>
      <c r="AB128" s="14"/>
      <c r="AC128" s="11" t="s">
        <v>21</v>
      </c>
    </row>
    <row r="129" spans="1:29" ht="117" customHeight="1">
      <c r="A129" s="7" t="s">
        <v>146</v>
      </c>
      <c r="B129" s="8" t="s">
        <v>30</v>
      </c>
      <c r="C129" s="8"/>
      <c r="D129" s="8"/>
      <c r="E129" s="8" t="s">
        <v>147</v>
      </c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9"/>
      <c r="W129" s="9"/>
      <c r="X129" s="9"/>
      <c r="Y129" s="7" t="s">
        <v>146</v>
      </c>
      <c r="Z129" s="10">
        <v>1227200</v>
      </c>
      <c r="AA129" s="10">
        <v>1500000</v>
      </c>
      <c r="AB129" s="10"/>
      <c r="AC129" s="7" t="s">
        <v>146</v>
      </c>
    </row>
    <row r="130" spans="1:29" ht="50.1" customHeight="1">
      <c r="A130" s="11" t="s">
        <v>21</v>
      </c>
      <c r="B130" s="12" t="s">
        <v>30</v>
      </c>
      <c r="C130" s="12"/>
      <c r="D130" s="12"/>
      <c r="E130" s="12" t="s">
        <v>147</v>
      </c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 t="s">
        <v>22</v>
      </c>
      <c r="U130" s="12"/>
      <c r="V130" s="13"/>
      <c r="W130" s="13"/>
      <c r="X130" s="13"/>
      <c r="Y130" s="11" t="s">
        <v>21</v>
      </c>
      <c r="Z130" s="14">
        <v>1227200</v>
      </c>
      <c r="AA130" s="14">
        <v>1500000</v>
      </c>
      <c r="AB130" s="14"/>
      <c r="AC130" s="11" t="s">
        <v>21</v>
      </c>
    </row>
    <row r="131" spans="1:29" ht="117" customHeight="1">
      <c r="A131" s="7" t="s">
        <v>148</v>
      </c>
      <c r="B131" s="8" t="s">
        <v>30</v>
      </c>
      <c r="C131" s="8"/>
      <c r="D131" s="8"/>
      <c r="E131" s="8" t="s">
        <v>149</v>
      </c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9"/>
      <c r="W131" s="9"/>
      <c r="X131" s="9"/>
      <c r="Y131" s="7" t="s">
        <v>148</v>
      </c>
      <c r="Z131" s="10">
        <v>2704378.46</v>
      </c>
      <c r="AA131" s="10"/>
      <c r="AB131" s="10"/>
      <c r="AC131" s="7" t="s">
        <v>148</v>
      </c>
    </row>
    <row r="132" spans="1:29" ht="50.1" customHeight="1">
      <c r="A132" s="11" t="s">
        <v>21</v>
      </c>
      <c r="B132" s="12" t="s">
        <v>30</v>
      </c>
      <c r="C132" s="12"/>
      <c r="D132" s="12"/>
      <c r="E132" s="12" t="s">
        <v>149</v>
      </c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 t="s">
        <v>22</v>
      </c>
      <c r="U132" s="12"/>
      <c r="V132" s="13"/>
      <c r="W132" s="13"/>
      <c r="X132" s="13"/>
      <c r="Y132" s="11" t="s">
        <v>21</v>
      </c>
      <c r="Z132" s="14">
        <v>2704378.46</v>
      </c>
      <c r="AA132" s="14"/>
      <c r="AB132" s="14"/>
      <c r="AC132" s="11" t="s">
        <v>21</v>
      </c>
    </row>
    <row r="133" spans="1:29" ht="33.4" customHeight="1">
      <c r="A133" s="7" t="s">
        <v>150</v>
      </c>
      <c r="B133" s="8" t="s">
        <v>30</v>
      </c>
      <c r="C133" s="8"/>
      <c r="D133" s="8"/>
      <c r="E133" s="8" t="s">
        <v>151</v>
      </c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9"/>
      <c r="W133" s="9"/>
      <c r="X133" s="9"/>
      <c r="Y133" s="7" t="s">
        <v>150</v>
      </c>
      <c r="Z133" s="10">
        <v>2022330.48</v>
      </c>
      <c r="AA133" s="10"/>
      <c r="AB133" s="10"/>
      <c r="AC133" s="7" t="s">
        <v>150</v>
      </c>
    </row>
    <row r="134" spans="1:29" ht="50.1" customHeight="1">
      <c r="A134" s="7" t="s">
        <v>152</v>
      </c>
      <c r="B134" s="8" t="s">
        <v>30</v>
      </c>
      <c r="C134" s="8"/>
      <c r="D134" s="8"/>
      <c r="E134" s="8" t="s">
        <v>153</v>
      </c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9"/>
      <c r="W134" s="9"/>
      <c r="X134" s="9"/>
      <c r="Y134" s="7" t="s">
        <v>152</v>
      </c>
      <c r="Z134" s="10">
        <v>2022330.48</v>
      </c>
      <c r="AA134" s="10"/>
      <c r="AB134" s="10"/>
      <c r="AC134" s="7" t="s">
        <v>152</v>
      </c>
    </row>
    <row r="135" spans="1:29" ht="83.65" customHeight="1">
      <c r="A135" s="7" t="s">
        <v>154</v>
      </c>
      <c r="B135" s="8" t="s">
        <v>30</v>
      </c>
      <c r="C135" s="8"/>
      <c r="D135" s="8"/>
      <c r="E135" s="8" t="s">
        <v>155</v>
      </c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9"/>
      <c r="W135" s="9"/>
      <c r="X135" s="9"/>
      <c r="Y135" s="7" t="s">
        <v>154</v>
      </c>
      <c r="Z135" s="10">
        <v>2022330.48</v>
      </c>
      <c r="AA135" s="10"/>
      <c r="AB135" s="10"/>
      <c r="AC135" s="7" t="s">
        <v>154</v>
      </c>
    </row>
    <row r="136" spans="1:29" ht="83.65" customHeight="1">
      <c r="A136" s="7" t="s">
        <v>154</v>
      </c>
      <c r="B136" s="8" t="s">
        <v>30</v>
      </c>
      <c r="C136" s="8"/>
      <c r="D136" s="8"/>
      <c r="E136" s="8" t="s">
        <v>156</v>
      </c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9"/>
      <c r="W136" s="9"/>
      <c r="X136" s="9"/>
      <c r="Y136" s="7" t="s">
        <v>154</v>
      </c>
      <c r="Z136" s="10">
        <v>2022330.48</v>
      </c>
      <c r="AA136" s="10"/>
      <c r="AB136" s="10"/>
      <c r="AC136" s="7" t="s">
        <v>154</v>
      </c>
    </row>
    <row r="137" spans="1:29" ht="50.1" customHeight="1">
      <c r="A137" s="11" t="s">
        <v>84</v>
      </c>
      <c r="B137" s="12" t="s">
        <v>30</v>
      </c>
      <c r="C137" s="12"/>
      <c r="D137" s="12"/>
      <c r="E137" s="12" t="s">
        <v>156</v>
      </c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 t="s">
        <v>85</v>
      </c>
      <c r="U137" s="12"/>
      <c r="V137" s="13"/>
      <c r="W137" s="13"/>
      <c r="X137" s="13"/>
      <c r="Y137" s="11" t="s">
        <v>84</v>
      </c>
      <c r="Z137" s="14">
        <v>2022330.48</v>
      </c>
      <c r="AA137" s="14"/>
      <c r="AB137" s="14"/>
      <c r="AC137" s="11" t="s">
        <v>84</v>
      </c>
    </row>
    <row r="138" spans="1:29" ht="33.4" customHeight="1">
      <c r="A138" s="7" t="s">
        <v>157</v>
      </c>
      <c r="B138" s="8" t="s">
        <v>30</v>
      </c>
      <c r="C138" s="8"/>
      <c r="D138" s="8"/>
      <c r="E138" s="8" t="s">
        <v>158</v>
      </c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9"/>
      <c r="W138" s="9"/>
      <c r="X138" s="9"/>
      <c r="Y138" s="7" t="s">
        <v>157</v>
      </c>
      <c r="Z138" s="10">
        <v>2592000</v>
      </c>
      <c r="AA138" s="10"/>
      <c r="AB138" s="10"/>
      <c r="AC138" s="7" t="s">
        <v>157</v>
      </c>
    </row>
    <row r="139" spans="1:29" ht="100.35" customHeight="1">
      <c r="A139" s="7" t="s">
        <v>159</v>
      </c>
      <c r="B139" s="8" t="s">
        <v>30</v>
      </c>
      <c r="C139" s="8"/>
      <c r="D139" s="8"/>
      <c r="E139" s="8" t="s">
        <v>160</v>
      </c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9"/>
      <c r="W139" s="9"/>
      <c r="X139" s="9"/>
      <c r="Y139" s="7" t="s">
        <v>159</v>
      </c>
      <c r="Z139" s="10">
        <v>2207000</v>
      </c>
      <c r="AA139" s="10"/>
      <c r="AB139" s="10"/>
      <c r="AC139" s="7" t="s">
        <v>159</v>
      </c>
    </row>
    <row r="140" spans="1:29" ht="100.35" customHeight="1">
      <c r="A140" s="7" t="s">
        <v>161</v>
      </c>
      <c r="B140" s="8" t="s">
        <v>30</v>
      </c>
      <c r="C140" s="8"/>
      <c r="D140" s="8"/>
      <c r="E140" s="8" t="s">
        <v>162</v>
      </c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9"/>
      <c r="W140" s="9"/>
      <c r="X140" s="9"/>
      <c r="Y140" s="7" t="s">
        <v>161</v>
      </c>
      <c r="Z140" s="10">
        <v>35000</v>
      </c>
      <c r="AA140" s="10"/>
      <c r="AB140" s="10"/>
      <c r="AC140" s="7" t="s">
        <v>161</v>
      </c>
    </row>
    <row r="141" spans="1:29" ht="50.1" customHeight="1">
      <c r="A141" s="11" t="s">
        <v>21</v>
      </c>
      <c r="B141" s="12" t="s">
        <v>30</v>
      </c>
      <c r="C141" s="12"/>
      <c r="D141" s="12"/>
      <c r="E141" s="12" t="s">
        <v>162</v>
      </c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 t="s">
        <v>22</v>
      </c>
      <c r="U141" s="12"/>
      <c r="V141" s="13"/>
      <c r="W141" s="13"/>
      <c r="X141" s="13"/>
      <c r="Y141" s="11" t="s">
        <v>21</v>
      </c>
      <c r="Z141" s="14">
        <v>35000</v>
      </c>
      <c r="AA141" s="14"/>
      <c r="AB141" s="14"/>
      <c r="AC141" s="11" t="s">
        <v>21</v>
      </c>
    </row>
    <row r="142" spans="1:29" ht="50.1" customHeight="1">
      <c r="A142" s="7" t="s">
        <v>163</v>
      </c>
      <c r="B142" s="8" t="s">
        <v>30</v>
      </c>
      <c r="C142" s="8"/>
      <c r="D142" s="8"/>
      <c r="E142" s="8" t="s">
        <v>164</v>
      </c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9"/>
      <c r="W142" s="9"/>
      <c r="X142" s="9"/>
      <c r="Y142" s="7" t="s">
        <v>163</v>
      </c>
      <c r="Z142" s="10">
        <v>530000</v>
      </c>
      <c r="AA142" s="10"/>
      <c r="AB142" s="10"/>
      <c r="AC142" s="7" t="s">
        <v>163</v>
      </c>
    </row>
    <row r="143" spans="1:29" ht="50.1" customHeight="1">
      <c r="A143" s="11" t="s">
        <v>21</v>
      </c>
      <c r="B143" s="12" t="s">
        <v>30</v>
      </c>
      <c r="C143" s="12"/>
      <c r="D143" s="12"/>
      <c r="E143" s="12" t="s">
        <v>164</v>
      </c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 t="s">
        <v>22</v>
      </c>
      <c r="U143" s="12"/>
      <c r="V143" s="13"/>
      <c r="W143" s="13"/>
      <c r="X143" s="13"/>
      <c r="Y143" s="11" t="s">
        <v>21</v>
      </c>
      <c r="Z143" s="14">
        <v>530000</v>
      </c>
      <c r="AA143" s="14"/>
      <c r="AB143" s="14"/>
      <c r="AC143" s="11" t="s">
        <v>21</v>
      </c>
    </row>
    <row r="144" spans="1:29" ht="50.1" customHeight="1">
      <c r="A144" s="7" t="s">
        <v>165</v>
      </c>
      <c r="B144" s="8" t="s">
        <v>30</v>
      </c>
      <c r="C144" s="8"/>
      <c r="D144" s="8"/>
      <c r="E144" s="8" t="s">
        <v>166</v>
      </c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9"/>
      <c r="W144" s="9"/>
      <c r="X144" s="9"/>
      <c r="Y144" s="7" t="s">
        <v>165</v>
      </c>
      <c r="Z144" s="10">
        <v>642000</v>
      </c>
      <c r="AA144" s="10"/>
      <c r="AB144" s="10"/>
      <c r="AC144" s="7" t="s">
        <v>165</v>
      </c>
    </row>
    <row r="145" spans="1:29" ht="66.95" customHeight="1">
      <c r="A145" s="11" t="s">
        <v>167</v>
      </c>
      <c r="B145" s="12" t="s">
        <v>30</v>
      </c>
      <c r="C145" s="12"/>
      <c r="D145" s="12"/>
      <c r="E145" s="12" t="s">
        <v>166</v>
      </c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 t="s">
        <v>168</v>
      </c>
      <c r="U145" s="12"/>
      <c r="V145" s="13"/>
      <c r="W145" s="13"/>
      <c r="X145" s="13"/>
      <c r="Y145" s="11" t="s">
        <v>167</v>
      </c>
      <c r="Z145" s="14">
        <v>642000</v>
      </c>
      <c r="AA145" s="14"/>
      <c r="AB145" s="14"/>
      <c r="AC145" s="11" t="s">
        <v>167</v>
      </c>
    </row>
    <row r="146" spans="1:29" ht="50.1" customHeight="1">
      <c r="A146" s="7" t="s">
        <v>169</v>
      </c>
      <c r="B146" s="8" t="s">
        <v>30</v>
      </c>
      <c r="C146" s="8"/>
      <c r="D146" s="8"/>
      <c r="E146" s="8" t="s">
        <v>170</v>
      </c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9"/>
      <c r="W146" s="9"/>
      <c r="X146" s="9"/>
      <c r="Y146" s="7" t="s">
        <v>169</v>
      </c>
      <c r="Z146" s="10">
        <v>1000000</v>
      </c>
      <c r="AA146" s="10"/>
      <c r="AB146" s="10"/>
      <c r="AC146" s="7" t="s">
        <v>169</v>
      </c>
    </row>
    <row r="147" spans="1:29" ht="50.1" customHeight="1">
      <c r="A147" s="7" t="s">
        <v>169</v>
      </c>
      <c r="B147" s="8" t="s">
        <v>30</v>
      </c>
      <c r="C147" s="8"/>
      <c r="D147" s="8"/>
      <c r="E147" s="8" t="s">
        <v>171</v>
      </c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9"/>
      <c r="W147" s="9"/>
      <c r="X147" s="9"/>
      <c r="Y147" s="7" t="s">
        <v>169</v>
      </c>
      <c r="Z147" s="10">
        <v>1000000</v>
      </c>
      <c r="AA147" s="10"/>
      <c r="AB147" s="10"/>
      <c r="AC147" s="7" t="s">
        <v>169</v>
      </c>
    </row>
    <row r="148" spans="1:29" ht="66.95" customHeight="1">
      <c r="A148" s="11" t="s">
        <v>167</v>
      </c>
      <c r="B148" s="12" t="s">
        <v>30</v>
      </c>
      <c r="C148" s="12"/>
      <c r="D148" s="12"/>
      <c r="E148" s="12" t="s">
        <v>171</v>
      </c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 t="s">
        <v>168</v>
      </c>
      <c r="U148" s="12"/>
      <c r="V148" s="13"/>
      <c r="W148" s="13"/>
      <c r="X148" s="13"/>
      <c r="Y148" s="11" t="s">
        <v>167</v>
      </c>
      <c r="Z148" s="14">
        <v>1000000</v>
      </c>
      <c r="AA148" s="14"/>
      <c r="AB148" s="14"/>
      <c r="AC148" s="11" t="s">
        <v>167</v>
      </c>
    </row>
    <row r="149" spans="1:29" ht="33.4" customHeight="1">
      <c r="A149" s="7" t="s">
        <v>172</v>
      </c>
      <c r="B149" s="8" t="s">
        <v>30</v>
      </c>
      <c r="C149" s="8"/>
      <c r="D149" s="8"/>
      <c r="E149" s="8" t="s">
        <v>173</v>
      </c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9"/>
      <c r="W149" s="9"/>
      <c r="X149" s="9"/>
      <c r="Y149" s="7" t="s">
        <v>172</v>
      </c>
      <c r="Z149" s="10">
        <v>385000</v>
      </c>
      <c r="AA149" s="10"/>
      <c r="AB149" s="10"/>
      <c r="AC149" s="7" t="s">
        <v>172</v>
      </c>
    </row>
    <row r="150" spans="1:29" ht="33.4" customHeight="1">
      <c r="A150" s="7" t="s">
        <v>174</v>
      </c>
      <c r="B150" s="8" t="s">
        <v>30</v>
      </c>
      <c r="C150" s="8"/>
      <c r="D150" s="8"/>
      <c r="E150" s="8" t="s">
        <v>175</v>
      </c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9"/>
      <c r="W150" s="9"/>
      <c r="X150" s="9"/>
      <c r="Y150" s="7" t="s">
        <v>174</v>
      </c>
      <c r="Z150" s="10">
        <v>66900</v>
      </c>
      <c r="AA150" s="10"/>
      <c r="AB150" s="10"/>
      <c r="AC150" s="7" t="s">
        <v>174</v>
      </c>
    </row>
    <row r="151" spans="1:29" ht="50.1" customHeight="1">
      <c r="A151" s="11" t="s">
        <v>21</v>
      </c>
      <c r="B151" s="12" t="s">
        <v>30</v>
      </c>
      <c r="C151" s="12"/>
      <c r="D151" s="12"/>
      <c r="E151" s="12" t="s">
        <v>175</v>
      </c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 t="s">
        <v>22</v>
      </c>
      <c r="U151" s="12"/>
      <c r="V151" s="13"/>
      <c r="W151" s="13"/>
      <c r="X151" s="13"/>
      <c r="Y151" s="11" t="s">
        <v>21</v>
      </c>
      <c r="Z151" s="14">
        <v>66900</v>
      </c>
      <c r="AA151" s="14"/>
      <c r="AB151" s="14"/>
      <c r="AC151" s="11" t="s">
        <v>21</v>
      </c>
    </row>
    <row r="152" spans="1:29" ht="33.4" customHeight="1">
      <c r="A152" s="7" t="s">
        <v>176</v>
      </c>
      <c r="B152" s="8" t="s">
        <v>30</v>
      </c>
      <c r="C152" s="8"/>
      <c r="D152" s="8"/>
      <c r="E152" s="8" t="s">
        <v>177</v>
      </c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9"/>
      <c r="W152" s="9"/>
      <c r="X152" s="9"/>
      <c r="Y152" s="7" t="s">
        <v>176</v>
      </c>
      <c r="Z152" s="10">
        <v>18100</v>
      </c>
      <c r="AA152" s="10"/>
      <c r="AB152" s="10"/>
      <c r="AC152" s="7" t="s">
        <v>176</v>
      </c>
    </row>
    <row r="153" spans="1:29" ht="50.1" customHeight="1">
      <c r="A153" s="11" t="s">
        <v>21</v>
      </c>
      <c r="B153" s="12" t="s">
        <v>30</v>
      </c>
      <c r="C153" s="12"/>
      <c r="D153" s="12"/>
      <c r="E153" s="12" t="s">
        <v>177</v>
      </c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 t="s">
        <v>22</v>
      </c>
      <c r="U153" s="12"/>
      <c r="V153" s="13"/>
      <c r="W153" s="13"/>
      <c r="X153" s="13"/>
      <c r="Y153" s="11" t="s">
        <v>21</v>
      </c>
      <c r="Z153" s="14">
        <v>18100</v>
      </c>
      <c r="AA153" s="14"/>
      <c r="AB153" s="14"/>
      <c r="AC153" s="11" t="s">
        <v>21</v>
      </c>
    </row>
    <row r="154" spans="1:29" ht="96.75" customHeight="1">
      <c r="A154" s="7" t="s">
        <v>178</v>
      </c>
      <c r="B154" s="8" t="s">
        <v>30</v>
      </c>
      <c r="C154" s="8"/>
      <c r="D154" s="8"/>
      <c r="E154" s="8" t="s">
        <v>179</v>
      </c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9"/>
      <c r="W154" s="9"/>
      <c r="X154" s="9"/>
      <c r="Y154" s="7" t="s">
        <v>178</v>
      </c>
      <c r="Z154" s="10">
        <v>300000</v>
      </c>
      <c r="AA154" s="10"/>
      <c r="AB154" s="10"/>
      <c r="AC154" s="7" t="s">
        <v>178</v>
      </c>
    </row>
    <row r="155" spans="1:29" ht="50.1" customHeight="1">
      <c r="A155" s="11" t="s">
        <v>21</v>
      </c>
      <c r="B155" s="12" t="s">
        <v>30</v>
      </c>
      <c r="C155" s="12"/>
      <c r="D155" s="12"/>
      <c r="E155" s="12" t="s">
        <v>179</v>
      </c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 t="s">
        <v>22</v>
      </c>
      <c r="U155" s="12"/>
      <c r="V155" s="13"/>
      <c r="W155" s="13"/>
      <c r="X155" s="13"/>
      <c r="Y155" s="11" t="s">
        <v>21</v>
      </c>
      <c r="Z155" s="14">
        <v>300000</v>
      </c>
      <c r="AA155" s="14"/>
      <c r="AB155" s="14"/>
      <c r="AC155" s="11" t="s">
        <v>21</v>
      </c>
    </row>
    <row r="156" spans="1:29" ht="50.1" customHeight="1">
      <c r="A156" s="7" t="s">
        <v>180</v>
      </c>
      <c r="B156" s="8" t="s">
        <v>30</v>
      </c>
      <c r="C156" s="8"/>
      <c r="D156" s="8"/>
      <c r="E156" s="8" t="s">
        <v>181</v>
      </c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9"/>
      <c r="W156" s="9"/>
      <c r="X156" s="9"/>
      <c r="Y156" s="7" t="s">
        <v>180</v>
      </c>
      <c r="Z156" s="10">
        <v>541000</v>
      </c>
      <c r="AA156" s="10"/>
      <c r="AB156" s="10"/>
      <c r="AC156" s="7" t="s">
        <v>180</v>
      </c>
    </row>
    <row r="157" spans="1:29" ht="66.95" customHeight="1">
      <c r="A157" s="7" t="s">
        <v>182</v>
      </c>
      <c r="B157" s="8" t="s">
        <v>30</v>
      </c>
      <c r="C157" s="8"/>
      <c r="D157" s="8"/>
      <c r="E157" s="8" t="s">
        <v>183</v>
      </c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9"/>
      <c r="W157" s="9"/>
      <c r="X157" s="9"/>
      <c r="Y157" s="7" t="s">
        <v>182</v>
      </c>
      <c r="Z157" s="10">
        <v>300000</v>
      </c>
      <c r="AA157" s="10"/>
      <c r="AB157" s="10"/>
      <c r="AC157" s="7" t="s">
        <v>182</v>
      </c>
    </row>
    <row r="158" spans="1:29" ht="159" customHeight="1">
      <c r="A158" s="15" t="s">
        <v>184</v>
      </c>
      <c r="B158" s="8" t="s">
        <v>30</v>
      </c>
      <c r="C158" s="8"/>
      <c r="D158" s="8"/>
      <c r="E158" s="8" t="s">
        <v>185</v>
      </c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9"/>
      <c r="W158" s="9"/>
      <c r="X158" s="9"/>
      <c r="Y158" s="15" t="s">
        <v>184</v>
      </c>
      <c r="Z158" s="10">
        <v>300000</v>
      </c>
      <c r="AA158" s="10"/>
      <c r="AB158" s="10"/>
      <c r="AC158" s="15" t="s">
        <v>184</v>
      </c>
    </row>
    <row r="159" spans="1:29" ht="50.1" customHeight="1">
      <c r="A159" s="11" t="s">
        <v>21</v>
      </c>
      <c r="B159" s="12" t="s">
        <v>30</v>
      </c>
      <c r="C159" s="12"/>
      <c r="D159" s="12"/>
      <c r="E159" s="12" t="s">
        <v>185</v>
      </c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 t="s">
        <v>22</v>
      </c>
      <c r="U159" s="12"/>
      <c r="V159" s="13"/>
      <c r="W159" s="13"/>
      <c r="X159" s="13"/>
      <c r="Y159" s="11" t="s">
        <v>21</v>
      </c>
      <c r="Z159" s="14">
        <v>250000</v>
      </c>
      <c r="AA159" s="14"/>
      <c r="AB159" s="14"/>
      <c r="AC159" s="11" t="s">
        <v>21</v>
      </c>
    </row>
    <row r="160" spans="1:29" ht="33.4" customHeight="1">
      <c r="A160" s="11" t="s">
        <v>27</v>
      </c>
      <c r="B160" s="12" t="s">
        <v>30</v>
      </c>
      <c r="C160" s="12"/>
      <c r="D160" s="12"/>
      <c r="E160" s="12" t="s">
        <v>185</v>
      </c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 t="s">
        <v>28</v>
      </c>
      <c r="U160" s="12"/>
      <c r="V160" s="13"/>
      <c r="W160" s="13"/>
      <c r="X160" s="13"/>
      <c r="Y160" s="11" t="s">
        <v>27</v>
      </c>
      <c r="Z160" s="14">
        <v>50000</v>
      </c>
      <c r="AA160" s="14"/>
      <c r="AB160" s="14"/>
      <c r="AC160" s="11" t="s">
        <v>27</v>
      </c>
    </row>
    <row r="161" spans="1:30" ht="50.1" customHeight="1">
      <c r="A161" s="7" t="s">
        <v>186</v>
      </c>
      <c r="B161" s="8" t="s">
        <v>30</v>
      </c>
      <c r="C161" s="8"/>
      <c r="D161" s="8"/>
      <c r="E161" s="8" t="s">
        <v>187</v>
      </c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9"/>
      <c r="W161" s="9"/>
      <c r="X161" s="9"/>
      <c r="Y161" s="7" t="s">
        <v>186</v>
      </c>
      <c r="Z161" s="10">
        <v>241000</v>
      </c>
      <c r="AA161" s="10"/>
      <c r="AB161" s="10"/>
      <c r="AC161" s="7" t="s">
        <v>186</v>
      </c>
    </row>
    <row r="162" spans="1:30" ht="50.1" customHeight="1">
      <c r="A162" s="7" t="s">
        <v>188</v>
      </c>
      <c r="B162" s="8" t="s">
        <v>30</v>
      </c>
      <c r="C162" s="8"/>
      <c r="D162" s="8"/>
      <c r="E162" s="8" t="s">
        <v>189</v>
      </c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9"/>
      <c r="W162" s="9"/>
      <c r="X162" s="9"/>
      <c r="Y162" s="7" t="s">
        <v>188</v>
      </c>
      <c r="Z162" s="10">
        <v>211000</v>
      </c>
      <c r="AA162" s="10"/>
      <c r="AB162" s="10"/>
      <c r="AC162" s="7" t="s">
        <v>188</v>
      </c>
    </row>
    <row r="163" spans="1:30" ht="50.1" customHeight="1">
      <c r="A163" s="11" t="s">
        <v>21</v>
      </c>
      <c r="B163" s="12" t="s">
        <v>30</v>
      </c>
      <c r="C163" s="12"/>
      <c r="D163" s="12"/>
      <c r="E163" s="12" t="s">
        <v>189</v>
      </c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 t="s">
        <v>22</v>
      </c>
      <c r="U163" s="12"/>
      <c r="V163" s="13"/>
      <c r="W163" s="13"/>
      <c r="X163" s="13"/>
      <c r="Y163" s="11" t="s">
        <v>21</v>
      </c>
      <c r="Z163" s="14">
        <v>211000</v>
      </c>
      <c r="AA163" s="14"/>
      <c r="AB163" s="14"/>
      <c r="AC163" s="11" t="s">
        <v>21</v>
      </c>
    </row>
    <row r="164" spans="1:30" ht="50.1" customHeight="1">
      <c r="A164" s="7" t="s">
        <v>190</v>
      </c>
      <c r="B164" s="8" t="s">
        <v>30</v>
      </c>
      <c r="C164" s="8"/>
      <c r="D164" s="8"/>
      <c r="E164" s="8" t="s">
        <v>191</v>
      </c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9"/>
      <c r="W164" s="9"/>
      <c r="X164" s="9"/>
      <c r="Y164" s="7" t="s">
        <v>190</v>
      </c>
      <c r="Z164" s="10">
        <v>30000</v>
      </c>
      <c r="AA164" s="10"/>
      <c r="AB164" s="10"/>
      <c r="AC164" s="7" t="s">
        <v>190</v>
      </c>
    </row>
    <row r="165" spans="1:30" ht="50.1" customHeight="1">
      <c r="A165" s="11" t="s">
        <v>21</v>
      </c>
      <c r="B165" s="12" t="s">
        <v>30</v>
      </c>
      <c r="C165" s="12"/>
      <c r="D165" s="12"/>
      <c r="E165" s="12" t="s">
        <v>191</v>
      </c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 t="s">
        <v>22</v>
      </c>
      <c r="U165" s="12"/>
      <c r="V165" s="13"/>
      <c r="W165" s="13"/>
      <c r="X165" s="13"/>
      <c r="Y165" s="11" t="s">
        <v>21</v>
      </c>
      <c r="Z165" s="14">
        <v>30000</v>
      </c>
      <c r="AA165" s="14"/>
      <c r="AB165" s="14"/>
      <c r="AC165" s="11" t="s">
        <v>21</v>
      </c>
    </row>
    <row r="166" spans="1:30" ht="50.1" customHeight="1">
      <c r="A166" s="7" t="s">
        <v>192</v>
      </c>
      <c r="B166" s="8" t="s">
        <v>30</v>
      </c>
      <c r="C166" s="8"/>
      <c r="D166" s="8"/>
      <c r="E166" s="8" t="s">
        <v>193</v>
      </c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9"/>
      <c r="W166" s="9"/>
      <c r="X166" s="9"/>
      <c r="Y166" s="7" t="s">
        <v>192</v>
      </c>
      <c r="Z166" s="10">
        <v>207239.46</v>
      </c>
      <c r="AA166" s="10"/>
      <c r="AB166" s="10"/>
      <c r="AC166" s="7" t="s">
        <v>192</v>
      </c>
      <c r="AD166" s="28">
        <f>Z166+Z215</f>
        <v>83680170.459999993</v>
      </c>
    </row>
    <row r="167" spans="1:30" ht="33.4" customHeight="1">
      <c r="A167" s="7" t="s">
        <v>194</v>
      </c>
      <c r="B167" s="8" t="s">
        <v>30</v>
      </c>
      <c r="C167" s="8"/>
      <c r="D167" s="8"/>
      <c r="E167" s="8" t="s">
        <v>195</v>
      </c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9"/>
      <c r="W167" s="9"/>
      <c r="X167" s="9"/>
      <c r="Y167" s="7" t="s">
        <v>194</v>
      </c>
      <c r="Z167" s="10">
        <v>207239.46</v>
      </c>
      <c r="AA167" s="10"/>
      <c r="AB167" s="10"/>
      <c r="AC167" s="7" t="s">
        <v>194</v>
      </c>
    </row>
    <row r="168" spans="1:30" ht="33.4" customHeight="1">
      <c r="A168" s="7" t="s">
        <v>194</v>
      </c>
      <c r="B168" s="8" t="s">
        <v>30</v>
      </c>
      <c r="C168" s="8"/>
      <c r="D168" s="8"/>
      <c r="E168" s="8" t="s">
        <v>196</v>
      </c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9"/>
      <c r="W168" s="9"/>
      <c r="X168" s="9"/>
      <c r="Y168" s="7" t="s">
        <v>194</v>
      </c>
      <c r="Z168" s="10">
        <v>207239.46</v>
      </c>
      <c r="AA168" s="10"/>
      <c r="AB168" s="10"/>
      <c r="AC168" s="7" t="s">
        <v>194</v>
      </c>
    </row>
    <row r="169" spans="1:30" ht="50.1" customHeight="1">
      <c r="A169" s="11" t="s">
        <v>84</v>
      </c>
      <c r="B169" s="12" t="s">
        <v>30</v>
      </c>
      <c r="C169" s="12"/>
      <c r="D169" s="12"/>
      <c r="E169" s="12" t="s">
        <v>196</v>
      </c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 t="s">
        <v>85</v>
      </c>
      <c r="U169" s="12"/>
      <c r="V169" s="13"/>
      <c r="W169" s="13"/>
      <c r="X169" s="13"/>
      <c r="Y169" s="11" t="s">
        <v>84</v>
      </c>
      <c r="Z169" s="14">
        <v>207239.46</v>
      </c>
      <c r="AA169" s="14"/>
      <c r="AB169" s="14"/>
      <c r="AC169" s="11" t="s">
        <v>84</v>
      </c>
    </row>
    <row r="170" spans="1:30" ht="33.4" customHeight="1">
      <c r="A170" s="7" t="s">
        <v>197</v>
      </c>
      <c r="B170" s="8" t="s">
        <v>30</v>
      </c>
      <c r="C170" s="8"/>
      <c r="D170" s="8"/>
      <c r="E170" s="8" t="s">
        <v>198</v>
      </c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9"/>
      <c r="W170" s="9"/>
      <c r="X170" s="9"/>
      <c r="Y170" s="7" t="s">
        <v>197</v>
      </c>
      <c r="Z170" s="10">
        <v>300000</v>
      </c>
      <c r="AA170" s="10"/>
      <c r="AB170" s="10"/>
      <c r="AC170" s="7" t="s">
        <v>197</v>
      </c>
    </row>
    <row r="171" spans="1:30" ht="33.4" customHeight="1">
      <c r="A171" s="7" t="s">
        <v>199</v>
      </c>
      <c r="B171" s="8" t="s">
        <v>30</v>
      </c>
      <c r="C171" s="8"/>
      <c r="D171" s="8"/>
      <c r="E171" s="8" t="s">
        <v>200</v>
      </c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9"/>
      <c r="W171" s="9"/>
      <c r="X171" s="9"/>
      <c r="Y171" s="7" t="s">
        <v>199</v>
      </c>
      <c r="Z171" s="10">
        <v>158500</v>
      </c>
      <c r="AA171" s="10"/>
      <c r="AB171" s="10"/>
      <c r="AC171" s="7" t="s">
        <v>199</v>
      </c>
    </row>
    <row r="172" spans="1:30" ht="50.1" customHeight="1">
      <c r="A172" s="11" t="s">
        <v>21</v>
      </c>
      <c r="B172" s="12" t="s">
        <v>30</v>
      </c>
      <c r="C172" s="12"/>
      <c r="D172" s="12"/>
      <c r="E172" s="12" t="s">
        <v>200</v>
      </c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 t="s">
        <v>22</v>
      </c>
      <c r="U172" s="12"/>
      <c r="V172" s="13"/>
      <c r="W172" s="13"/>
      <c r="X172" s="13"/>
      <c r="Y172" s="11" t="s">
        <v>21</v>
      </c>
      <c r="Z172" s="14">
        <v>158500</v>
      </c>
      <c r="AA172" s="14"/>
      <c r="AB172" s="14"/>
      <c r="AC172" s="11" t="s">
        <v>21</v>
      </c>
    </row>
    <row r="173" spans="1:30" ht="33.4" customHeight="1">
      <c r="A173" s="7" t="s">
        <v>201</v>
      </c>
      <c r="B173" s="8" t="s">
        <v>30</v>
      </c>
      <c r="C173" s="8"/>
      <c r="D173" s="8"/>
      <c r="E173" s="8" t="s">
        <v>202</v>
      </c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9"/>
      <c r="W173" s="9"/>
      <c r="X173" s="9"/>
      <c r="Y173" s="7" t="s">
        <v>201</v>
      </c>
      <c r="Z173" s="10">
        <v>25000</v>
      </c>
      <c r="AA173" s="10"/>
      <c r="AB173" s="10"/>
      <c r="AC173" s="7" t="s">
        <v>201</v>
      </c>
    </row>
    <row r="174" spans="1:30" ht="50.1" customHeight="1">
      <c r="A174" s="11" t="s">
        <v>21</v>
      </c>
      <c r="B174" s="12" t="s">
        <v>30</v>
      </c>
      <c r="C174" s="12"/>
      <c r="D174" s="12"/>
      <c r="E174" s="12" t="s">
        <v>202</v>
      </c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 t="s">
        <v>22</v>
      </c>
      <c r="U174" s="12"/>
      <c r="V174" s="13"/>
      <c r="W174" s="13"/>
      <c r="X174" s="13"/>
      <c r="Y174" s="11" t="s">
        <v>21</v>
      </c>
      <c r="Z174" s="14">
        <v>25000</v>
      </c>
      <c r="AA174" s="14"/>
      <c r="AB174" s="14"/>
      <c r="AC174" s="11" t="s">
        <v>21</v>
      </c>
    </row>
    <row r="175" spans="1:30" ht="33.4" customHeight="1">
      <c r="A175" s="7" t="s">
        <v>203</v>
      </c>
      <c r="B175" s="8" t="s">
        <v>30</v>
      </c>
      <c r="C175" s="8"/>
      <c r="D175" s="8"/>
      <c r="E175" s="8" t="s">
        <v>204</v>
      </c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9"/>
      <c r="W175" s="9"/>
      <c r="X175" s="9"/>
      <c r="Y175" s="7" t="s">
        <v>203</v>
      </c>
      <c r="Z175" s="10">
        <v>38000</v>
      </c>
      <c r="AA175" s="10"/>
      <c r="AB175" s="10"/>
      <c r="AC175" s="7" t="s">
        <v>203</v>
      </c>
    </row>
    <row r="176" spans="1:30" ht="50.1" customHeight="1">
      <c r="A176" s="11" t="s">
        <v>21</v>
      </c>
      <c r="B176" s="12" t="s">
        <v>30</v>
      </c>
      <c r="C176" s="12"/>
      <c r="D176" s="12"/>
      <c r="E176" s="12" t="s">
        <v>204</v>
      </c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 t="s">
        <v>22</v>
      </c>
      <c r="U176" s="12"/>
      <c r="V176" s="13"/>
      <c r="W176" s="13"/>
      <c r="X176" s="13"/>
      <c r="Y176" s="11" t="s">
        <v>21</v>
      </c>
      <c r="Z176" s="14">
        <v>38000</v>
      </c>
      <c r="AA176" s="14"/>
      <c r="AB176" s="14"/>
      <c r="AC176" s="11" t="s">
        <v>21</v>
      </c>
    </row>
    <row r="177" spans="1:29" ht="50.1" customHeight="1">
      <c r="A177" s="7" t="s">
        <v>205</v>
      </c>
      <c r="B177" s="8" t="s">
        <v>30</v>
      </c>
      <c r="C177" s="8"/>
      <c r="D177" s="8"/>
      <c r="E177" s="8" t="s">
        <v>206</v>
      </c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9"/>
      <c r="W177" s="9"/>
      <c r="X177" s="9"/>
      <c r="Y177" s="7" t="s">
        <v>205</v>
      </c>
      <c r="Z177" s="10">
        <v>52000</v>
      </c>
      <c r="AA177" s="10"/>
      <c r="AB177" s="10"/>
      <c r="AC177" s="7" t="s">
        <v>205</v>
      </c>
    </row>
    <row r="178" spans="1:29" ht="50.1" customHeight="1">
      <c r="A178" s="11" t="s">
        <v>21</v>
      </c>
      <c r="B178" s="12" t="s">
        <v>30</v>
      </c>
      <c r="C178" s="12"/>
      <c r="D178" s="12"/>
      <c r="E178" s="12" t="s">
        <v>206</v>
      </c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 t="s">
        <v>22</v>
      </c>
      <c r="U178" s="12"/>
      <c r="V178" s="13"/>
      <c r="W178" s="13"/>
      <c r="X178" s="13"/>
      <c r="Y178" s="11" t="s">
        <v>21</v>
      </c>
      <c r="Z178" s="14">
        <v>52000</v>
      </c>
      <c r="AA178" s="14"/>
      <c r="AB178" s="14"/>
      <c r="AC178" s="11" t="s">
        <v>21</v>
      </c>
    </row>
    <row r="179" spans="1:29" ht="33.4" customHeight="1">
      <c r="A179" s="7" t="s">
        <v>207</v>
      </c>
      <c r="B179" s="8" t="s">
        <v>30</v>
      </c>
      <c r="C179" s="8"/>
      <c r="D179" s="8"/>
      <c r="E179" s="8" t="s">
        <v>208</v>
      </c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9"/>
      <c r="W179" s="9"/>
      <c r="X179" s="9"/>
      <c r="Y179" s="7" t="s">
        <v>207</v>
      </c>
      <c r="Z179" s="10">
        <v>26500</v>
      </c>
      <c r="AA179" s="10"/>
      <c r="AB179" s="10"/>
      <c r="AC179" s="7" t="s">
        <v>207</v>
      </c>
    </row>
    <row r="180" spans="1:29" ht="50.1" customHeight="1">
      <c r="A180" s="11" t="s">
        <v>21</v>
      </c>
      <c r="B180" s="12" t="s">
        <v>30</v>
      </c>
      <c r="C180" s="12"/>
      <c r="D180" s="12"/>
      <c r="E180" s="12" t="s">
        <v>208</v>
      </c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 t="s">
        <v>22</v>
      </c>
      <c r="U180" s="12"/>
      <c r="V180" s="13"/>
      <c r="W180" s="13"/>
      <c r="X180" s="13"/>
      <c r="Y180" s="11" t="s">
        <v>21</v>
      </c>
      <c r="Z180" s="14">
        <v>26500</v>
      </c>
      <c r="AA180" s="14"/>
      <c r="AB180" s="14"/>
      <c r="AC180" s="11" t="s">
        <v>21</v>
      </c>
    </row>
    <row r="181" spans="1:29" ht="33.4" customHeight="1">
      <c r="A181" s="7" t="s">
        <v>15</v>
      </c>
      <c r="B181" s="8" t="s">
        <v>30</v>
      </c>
      <c r="C181" s="8"/>
      <c r="D181" s="8"/>
      <c r="E181" s="8" t="s">
        <v>16</v>
      </c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9"/>
      <c r="W181" s="9"/>
      <c r="X181" s="9"/>
      <c r="Y181" s="7" t="s">
        <v>15</v>
      </c>
      <c r="Z181" s="10">
        <f>57009289+0.28</f>
        <v>57009289.280000001</v>
      </c>
      <c r="AA181" s="10">
        <v>46211935</v>
      </c>
      <c r="AB181" s="10">
        <v>33532975</v>
      </c>
      <c r="AC181" s="7" t="s">
        <v>15</v>
      </c>
    </row>
    <row r="182" spans="1:29" ht="66.95" customHeight="1">
      <c r="A182" s="7" t="s">
        <v>17</v>
      </c>
      <c r="B182" s="8" t="s">
        <v>30</v>
      </c>
      <c r="C182" s="8"/>
      <c r="D182" s="8"/>
      <c r="E182" s="8" t="s">
        <v>18</v>
      </c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9"/>
      <c r="W182" s="9"/>
      <c r="X182" s="9"/>
      <c r="Y182" s="7" t="s">
        <v>17</v>
      </c>
      <c r="Z182" s="10">
        <f>SUM(Z183:Z185)</f>
        <v>43230332.280000001</v>
      </c>
      <c r="AA182" s="10">
        <v>38101197</v>
      </c>
      <c r="AB182" s="10">
        <v>31098303</v>
      </c>
      <c r="AC182" s="7" t="s">
        <v>17</v>
      </c>
    </row>
    <row r="183" spans="1:29" ht="99.95" customHeight="1">
      <c r="A183" s="11" t="s">
        <v>19</v>
      </c>
      <c r="B183" s="12" t="s">
        <v>30</v>
      </c>
      <c r="C183" s="12"/>
      <c r="D183" s="12"/>
      <c r="E183" s="12" t="s">
        <v>18</v>
      </c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 t="s">
        <v>20</v>
      </c>
      <c r="U183" s="12"/>
      <c r="V183" s="13"/>
      <c r="W183" s="13"/>
      <c r="X183" s="13"/>
      <c r="Y183" s="11" t="s">
        <v>19</v>
      </c>
      <c r="Z183" s="14">
        <v>38618429</v>
      </c>
      <c r="AA183" s="14">
        <v>38101197</v>
      </c>
      <c r="AB183" s="14">
        <v>31098303</v>
      </c>
      <c r="AC183" s="11" t="s">
        <v>19</v>
      </c>
    </row>
    <row r="184" spans="1:29" ht="50.1" customHeight="1">
      <c r="A184" s="11" t="s">
        <v>21</v>
      </c>
      <c r="B184" s="12" t="s">
        <v>30</v>
      </c>
      <c r="C184" s="12"/>
      <c r="D184" s="12"/>
      <c r="E184" s="12" t="s">
        <v>18</v>
      </c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 t="s">
        <v>22</v>
      </c>
      <c r="U184" s="12"/>
      <c r="V184" s="13"/>
      <c r="W184" s="13"/>
      <c r="X184" s="13"/>
      <c r="Y184" s="11" t="s">
        <v>21</v>
      </c>
      <c r="Z184" s="14">
        <f>4545100+0.28</f>
        <v>4545100.28</v>
      </c>
      <c r="AA184" s="14"/>
      <c r="AB184" s="14"/>
      <c r="AC184" s="11" t="s">
        <v>21</v>
      </c>
    </row>
    <row r="185" spans="1:29" ht="33.4" customHeight="1">
      <c r="A185" s="11" t="s">
        <v>37</v>
      </c>
      <c r="B185" s="12" t="s">
        <v>30</v>
      </c>
      <c r="C185" s="12"/>
      <c r="D185" s="12"/>
      <c r="E185" s="12" t="s">
        <v>18</v>
      </c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 t="s">
        <v>38</v>
      </c>
      <c r="U185" s="12"/>
      <c r="V185" s="13"/>
      <c r="W185" s="13"/>
      <c r="X185" s="13"/>
      <c r="Y185" s="11" t="s">
        <v>37</v>
      </c>
      <c r="Z185" s="14">
        <v>66803</v>
      </c>
      <c r="AA185" s="14"/>
      <c r="AB185" s="14"/>
      <c r="AC185" s="11" t="s">
        <v>37</v>
      </c>
    </row>
    <row r="186" spans="1:29" ht="33.4" customHeight="1">
      <c r="A186" s="7" t="s">
        <v>209</v>
      </c>
      <c r="B186" s="8" t="s">
        <v>30</v>
      </c>
      <c r="C186" s="8"/>
      <c r="D186" s="8"/>
      <c r="E186" s="8" t="s">
        <v>210</v>
      </c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9"/>
      <c r="W186" s="9"/>
      <c r="X186" s="9"/>
      <c r="Y186" s="7" t="s">
        <v>209</v>
      </c>
      <c r="Z186" s="10">
        <v>1692600</v>
      </c>
      <c r="AA186" s="10">
        <v>1692600</v>
      </c>
      <c r="AB186" s="10">
        <v>1692600</v>
      </c>
      <c r="AC186" s="7" t="s">
        <v>209</v>
      </c>
    </row>
    <row r="187" spans="1:29" ht="99.95" customHeight="1">
      <c r="A187" s="11" t="s">
        <v>19</v>
      </c>
      <c r="B187" s="12" t="s">
        <v>30</v>
      </c>
      <c r="C187" s="12"/>
      <c r="D187" s="12"/>
      <c r="E187" s="12" t="s">
        <v>210</v>
      </c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 t="s">
        <v>20</v>
      </c>
      <c r="U187" s="12"/>
      <c r="V187" s="13"/>
      <c r="W187" s="13"/>
      <c r="X187" s="13"/>
      <c r="Y187" s="11" t="s">
        <v>19</v>
      </c>
      <c r="Z187" s="14">
        <v>1692600</v>
      </c>
      <c r="AA187" s="14">
        <v>1692600</v>
      </c>
      <c r="AB187" s="14">
        <v>1692600</v>
      </c>
      <c r="AC187" s="11" t="s">
        <v>19</v>
      </c>
    </row>
    <row r="188" spans="1:29" ht="66.95" customHeight="1">
      <c r="A188" s="7" t="s">
        <v>25</v>
      </c>
      <c r="B188" s="8" t="s">
        <v>30</v>
      </c>
      <c r="C188" s="8"/>
      <c r="D188" s="8"/>
      <c r="E188" s="8" t="s">
        <v>26</v>
      </c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9"/>
      <c r="W188" s="9"/>
      <c r="X188" s="9"/>
      <c r="Y188" s="7" t="s">
        <v>25</v>
      </c>
      <c r="Z188" s="10">
        <v>6578151.0899999999</v>
      </c>
      <c r="AA188" s="10">
        <v>5682268</v>
      </c>
      <c r="AB188" s="10"/>
      <c r="AC188" s="7" t="s">
        <v>25</v>
      </c>
    </row>
    <row r="189" spans="1:29" ht="50.1" customHeight="1">
      <c r="A189" s="11" t="s">
        <v>21</v>
      </c>
      <c r="B189" s="12" t="s">
        <v>30</v>
      </c>
      <c r="C189" s="12"/>
      <c r="D189" s="12"/>
      <c r="E189" s="12" t="s">
        <v>26</v>
      </c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 t="s">
        <v>22</v>
      </c>
      <c r="U189" s="12"/>
      <c r="V189" s="13"/>
      <c r="W189" s="13"/>
      <c r="X189" s="13"/>
      <c r="Y189" s="11" t="s">
        <v>21</v>
      </c>
      <c r="Z189" s="14">
        <v>97325</v>
      </c>
      <c r="AA189" s="14">
        <v>83975</v>
      </c>
      <c r="AB189" s="14"/>
      <c r="AC189" s="11" t="s">
        <v>21</v>
      </c>
    </row>
    <row r="190" spans="1:29" ht="33.4" customHeight="1">
      <c r="A190" s="11" t="s">
        <v>27</v>
      </c>
      <c r="B190" s="12" t="s">
        <v>30</v>
      </c>
      <c r="C190" s="12"/>
      <c r="D190" s="12"/>
      <c r="E190" s="12" t="s">
        <v>26</v>
      </c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 t="s">
        <v>28</v>
      </c>
      <c r="U190" s="12"/>
      <c r="V190" s="13"/>
      <c r="W190" s="13"/>
      <c r="X190" s="13"/>
      <c r="Y190" s="11" t="s">
        <v>27</v>
      </c>
      <c r="Z190" s="14">
        <v>6480826.0899999999</v>
      </c>
      <c r="AA190" s="14">
        <v>5598293</v>
      </c>
      <c r="AB190" s="14"/>
      <c r="AC190" s="11" t="s">
        <v>27</v>
      </c>
    </row>
    <row r="191" spans="1:29" ht="33.4" customHeight="1">
      <c r="A191" s="7" t="s">
        <v>211</v>
      </c>
      <c r="B191" s="8" t="s">
        <v>30</v>
      </c>
      <c r="C191" s="8"/>
      <c r="D191" s="8"/>
      <c r="E191" s="8" t="s">
        <v>212</v>
      </c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9"/>
      <c r="W191" s="9"/>
      <c r="X191" s="9"/>
      <c r="Y191" s="7" t="s">
        <v>211</v>
      </c>
      <c r="Z191" s="10">
        <v>1741936.91</v>
      </c>
      <c r="AA191" s="10"/>
      <c r="AB191" s="10"/>
      <c r="AC191" s="7" t="s">
        <v>211</v>
      </c>
    </row>
    <row r="192" spans="1:29" ht="50.1" customHeight="1">
      <c r="A192" s="11" t="s">
        <v>21</v>
      </c>
      <c r="B192" s="12" t="s">
        <v>30</v>
      </c>
      <c r="C192" s="12"/>
      <c r="D192" s="12"/>
      <c r="E192" s="12" t="s">
        <v>212</v>
      </c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 t="s">
        <v>22</v>
      </c>
      <c r="U192" s="12"/>
      <c r="V192" s="13"/>
      <c r="W192" s="13"/>
      <c r="X192" s="13"/>
      <c r="Y192" s="11" t="s">
        <v>21</v>
      </c>
      <c r="Z192" s="14">
        <v>92497</v>
      </c>
      <c r="AA192" s="14"/>
      <c r="AB192" s="14"/>
      <c r="AC192" s="11" t="s">
        <v>21</v>
      </c>
    </row>
    <row r="193" spans="1:29" ht="33.4" customHeight="1">
      <c r="A193" s="11" t="s">
        <v>37</v>
      </c>
      <c r="B193" s="12" t="s">
        <v>30</v>
      </c>
      <c r="C193" s="12"/>
      <c r="D193" s="12"/>
      <c r="E193" s="12" t="s">
        <v>212</v>
      </c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 t="s">
        <v>38</v>
      </c>
      <c r="U193" s="12"/>
      <c r="V193" s="13"/>
      <c r="W193" s="13"/>
      <c r="X193" s="13"/>
      <c r="Y193" s="11" t="s">
        <v>37</v>
      </c>
      <c r="Z193" s="14">
        <v>1649439.91</v>
      </c>
      <c r="AA193" s="14"/>
      <c r="AB193" s="14"/>
      <c r="AC193" s="11" t="s">
        <v>37</v>
      </c>
    </row>
    <row r="194" spans="1:29" ht="114.75" customHeight="1">
      <c r="A194" s="7" t="s">
        <v>213</v>
      </c>
      <c r="B194" s="8" t="s">
        <v>30</v>
      </c>
      <c r="C194" s="8"/>
      <c r="D194" s="8"/>
      <c r="E194" s="8" t="s">
        <v>214</v>
      </c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9"/>
      <c r="W194" s="9"/>
      <c r="X194" s="9"/>
      <c r="Y194" s="7" t="s">
        <v>213</v>
      </c>
      <c r="Z194" s="10">
        <v>115190</v>
      </c>
      <c r="AA194" s="10"/>
      <c r="AB194" s="10"/>
      <c r="AC194" s="7" t="s">
        <v>213</v>
      </c>
    </row>
    <row r="195" spans="1:29" ht="33.4" customHeight="1">
      <c r="A195" s="11" t="s">
        <v>27</v>
      </c>
      <c r="B195" s="12" t="s">
        <v>30</v>
      </c>
      <c r="C195" s="12"/>
      <c r="D195" s="12"/>
      <c r="E195" s="12" t="s">
        <v>214</v>
      </c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 t="s">
        <v>28</v>
      </c>
      <c r="U195" s="12"/>
      <c r="V195" s="13"/>
      <c r="W195" s="13"/>
      <c r="X195" s="13"/>
      <c r="Y195" s="11" t="s">
        <v>27</v>
      </c>
      <c r="Z195" s="14">
        <v>115190</v>
      </c>
      <c r="AA195" s="14"/>
      <c r="AB195" s="14"/>
      <c r="AC195" s="11" t="s">
        <v>27</v>
      </c>
    </row>
    <row r="196" spans="1:29" ht="33.4" customHeight="1">
      <c r="A196" s="7" t="s">
        <v>215</v>
      </c>
      <c r="B196" s="8" t="s">
        <v>30</v>
      </c>
      <c r="C196" s="8"/>
      <c r="D196" s="8"/>
      <c r="E196" s="8" t="s">
        <v>216</v>
      </c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9"/>
      <c r="W196" s="9"/>
      <c r="X196" s="9"/>
      <c r="Y196" s="7" t="s">
        <v>215</v>
      </c>
      <c r="Z196" s="10">
        <v>50000</v>
      </c>
      <c r="AA196" s="10"/>
      <c r="AB196" s="10"/>
      <c r="AC196" s="7" t="s">
        <v>215</v>
      </c>
    </row>
    <row r="197" spans="1:29" ht="33.4" customHeight="1">
      <c r="A197" s="11" t="s">
        <v>27</v>
      </c>
      <c r="B197" s="12" t="s">
        <v>30</v>
      </c>
      <c r="C197" s="12"/>
      <c r="D197" s="12"/>
      <c r="E197" s="12" t="s">
        <v>216</v>
      </c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 t="s">
        <v>28</v>
      </c>
      <c r="U197" s="12"/>
      <c r="V197" s="13"/>
      <c r="W197" s="13"/>
      <c r="X197" s="13"/>
      <c r="Y197" s="11" t="s">
        <v>27</v>
      </c>
      <c r="Z197" s="14">
        <v>50000</v>
      </c>
      <c r="AA197" s="14"/>
      <c r="AB197" s="14"/>
      <c r="AC197" s="11" t="s">
        <v>27</v>
      </c>
    </row>
    <row r="198" spans="1:29" ht="50.1" customHeight="1">
      <c r="A198" s="7" t="s">
        <v>217</v>
      </c>
      <c r="B198" s="8" t="s">
        <v>30</v>
      </c>
      <c r="C198" s="8"/>
      <c r="D198" s="8"/>
      <c r="E198" s="8" t="s">
        <v>218</v>
      </c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9"/>
      <c r="W198" s="9"/>
      <c r="X198" s="9"/>
      <c r="Y198" s="7" t="s">
        <v>217</v>
      </c>
      <c r="Z198" s="10">
        <v>1000000</v>
      </c>
      <c r="AA198" s="10"/>
      <c r="AB198" s="10"/>
      <c r="AC198" s="7" t="s">
        <v>217</v>
      </c>
    </row>
    <row r="199" spans="1:29" ht="66.95" customHeight="1">
      <c r="A199" s="11" t="s">
        <v>167</v>
      </c>
      <c r="B199" s="12" t="s">
        <v>30</v>
      </c>
      <c r="C199" s="12"/>
      <c r="D199" s="12"/>
      <c r="E199" s="12" t="s">
        <v>218</v>
      </c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 t="s">
        <v>168</v>
      </c>
      <c r="U199" s="12"/>
      <c r="V199" s="13"/>
      <c r="W199" s="13"/>
      <c r="X199" s="13"/>
      <c r="Y199" s="11" t="s">
        <v>167</v>
      </c>
      <c r="Z199" s="14">
        <v>1000000</v>
      </c>
      <c r="AA199" s="14"/>
      <c r="AB199" s="14"/>
      <c r="AC199" s="11" t="s">
        <v>167</v>
      </c>
    </row>
    <row r="200" spans="1:29" ht="50.1" customHeight="1">
      <c r="A200" s="7" t="s">
        <v>219</v>
      </c>
      <c r="B200" s="8" t="s">
        <v>30</v>
      </c>
      <c r="C200" s="8"/>
      <c r="D200" s="8"/>
      <c r="E200" s="8" t="s">
        <v>220</v>
      </c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9"/>
      <c r="W200" s="9"/>
      <c r="X200" s="9"/>
      <c r="Y200" s="7" t="s">
        <v>219</v>
      </c>
      <c r="Z200" s="10">
        <v>500000</v>
      </c>
      <c r="AA200" s="10"/>
      <c r="AB200" s="10"/>
      <c r="AC200" s="7" t="s">
        <v>219</v>
      </c>
    </row>
    <row r="201" spans="1:29" ht="50.1" customHeight="1">
      <c r="A201" s="11" t="s">
        <v>21</v>
      </c>
      <c r="B201" s="12" t="s">
        <v>30</v>
      </c>
      <c r="C201" s="12"/>
      <c r="D201" s="12"/>
      <c r="E201" s="12" t="s">
        <v>220</v>
      </c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 t="s">
        <v>22</v>
      </c>
      <c r="U201" s="12"/>
      <c r="V201" s="13"/>
      <c r="W201" s="13"/>
      <c r="X201" s="13"/>
      <c r="Y201" s="11" t="s">
        <v>21</v>
      </c>
      <c r="Z201" s="14">
        <v>500000</v>
      </c>
      <c r="AA201" s="14"/>
      <c r="AB201" s="14"/>
      <c r="AC201" s="11" t="s">
        <v>21</v>
      </c>
    </row>
    <row r="202" spans="1:29" ht="83.65" customHeight="1">
      <c r="A202" s="7" t="s">
        <v>221</v>
      </c>
      <c r="B202" s="8" t="s">
        <v>30</v>
      </c>
      <c r="C202" s="8"/>
      <c r="D202" s="8"/>
      <c r="E202" s="8" t="s">
        <v>222</v>
      </c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9"/>
      <c r="W202" s="9"/>
      <c r="X202" s="9"/>
      <c r="Y202" s="7" t="s">
        <v>221</v>
      </c>
      <c r="Z202" s="10">
        <v>86600</v>
      </c>
      <c r="AA202" s="10"/>
      <c r="AB202" s="10"/>
      <c r="AC202" s="7" t="s">
        <v>221</v>
      </c>
    </row>
    <row r="203" spans="1:29" ht="50.1" customHeight="1">
      <c r="A203" s="11" t="s">
        <v>21</v>
      </c>
      <c r="B203" s="12" t="s">
        <v>30</v>
      </c>
      <c r="C203" s="12"/>
      <c r="D203" s="12"/>
      <c r="E203" s="12" t="s">
        <v>222</v>
      </c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 t="s">
        <v>22</v>
      </c>
      <c r="U203" s="12"/>
      <c r="V203" s="13"/>
      <c r="W203" s="13"/>
      <c r="X203" s="13"/>
      <c r="Y203" s="11" t="s">
        <v>21</v>
      </c>
      <c r="Z203" s="14">
        <v>86600</v>
      </c>
      <c r="AA203" s="14"/>
      <c r="AB203" s="14"/>
      <c r="AC203" s="11" t="s">
        <v>21</v>
      </c>
    </row>
    <row r="204" spans="1:29" ht="66.95" customHeight="1">
      <c r="A204" s="7" t="s">
        <v>223</v>
      </c>
      <c r="B204" s="8" t="s">
        <v>30</v>
      </c>
      <c r="C204" s="8"/>
      <c r="D204" s="8"/>
      <c r="E204" s="8" t="s">
        <v>224</v>
      </c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9"/>
      <c r="W204" s="9"/>
      <c r="X204" s="9"/>
      <c r="Y204" s="7" t="s">
        <v>223</v>
      </c>
      <c r="Z204" s="10">
        <v>1237600</v>
      </c>
      <c r="AA204" s="10"/>
      <c r="AB204" s="10"/>
      <c r="AC204" s="7" t="s">
        <v>223</v>
      </c>
    </row>
    <row r="205" spans="1:29" ht="50.1" customHeight="1">
      <c r="A205" s="11" t="s">
        <v>21</v>
      </c>
      <c r="B205" s="12" t="s">
        <v>30</v>
      </c>
      <c r="C205" s="12"/>
      <c r="D205" s="12"/>
      <c r="E205" s="12" t="s">
        <v>224</v>
      </c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 t="s">
        <v>22</v>
      </c>
      <c r="U205" s="12"/>
      <c r="V205" s="13"/>
      <c r="W205" s="13"/>
      <c r="X205" s="13"/>
      <c r="Y205" s="11" t="s">
        <v>21</v>
      </c>
      <c r="Z205" s="14">
        <v>1237600</v>
      </c>
      <c r="AA205" s="14"/>
      <c r="AB205" s="14"/>
      <c r="AC205" s="11" t="s">
        <v>21</v>
      </c>
    </row>
    <row r="206" spans="1:29" ht="66.95" customHeight="1">
      <c r="A206" s="7" t="s">
        <v>225</v>
      </c>
      <c r="B206" s="8" t="s">
        <v>30</v>
      </c>
      <c r="C206" s="8"/>
      <c r="D206" s="8"/>
      <c r="E206" s="8" t="s">
        <v>226</v>
      </c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9"/>
      <c r="W206" s="9"/>
      <c r="X206" s="9"/>
      <c r="Y206" s="7" t="s">
        <v>225</v>
      </c>
      <c r="Z206" s="10">
        <v>283079</v>
      </c>
      <c r="AA206" s="10">
        <v>242070</v>
      </c>
      <c r="AB206" s="10">
        <v>248272</v>
      </c>
      <c r="AC206" s="7" t="s">
        <v>225</v>
      </c>
    </row>
    <row r="207" spans="1:29" ht="50.1" customHeight="1">
      <c r="A207" s="11" t="s">
        <v>21</v>
      </c>
      <c r="B207" s="12" t="s">
        <v>30</v>
      </c>
      <c r="C207" s="12"/>
      <c r="D207" s="12"/>
      <c r="E207" s="12" t="s">
        <v>226</v>
      </c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 t="s">
        <v>22</v>
      </c>
      <c r="U207" s="12"/>
      <c r="V207" s="13"/>
      <c r="W207" s="13"/>
      <c r="X207" s="13"/>
      <c r="Y207" s="11" t="s">
        <v>21</v>
      </c>
      <c r="Z207" s="14">
        <v>283079</v>
      </c>
      <c r="AA207" s="14">
        <v>242070</v>
      </c>
      <c r="AB207" s="14">
        <v>248272</v>
      </c>
      <c r="AC207" s="11" t="s">
        <v>21</v>
      </c>
    </row>
    <row r="208" spans="1:29" ht="169.5" customHeight="1">
      <c r="A208" s="15" t="s">
        <v>227</v>
      </c>
      <c r="B208" s="8" t="s">
        <v>30</v>
      </c>
      <c r="C208" s="8"/>
      <c r="D208" s="8"/>
      <c r="E208" s="8" t="s">
        <v>228</v>
      </c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9"/>
      <c r="W208" s="9"/>
      <c r="X208" s="9"/>
      <c r="Y208" s="15" t="s">
        <v>227</v>
      </c>
      <c r="Z208" s="10">
        <v>472800</v>
      </c>
      <c r="AA208" s="10">
        <v>472800</v>
      </c>
      <c r="AB208" s="10">
        <v>472800</v>
      </c>
      <c r="AC208" s="15" t="s">
        <v>227</v>
      </c>
    </row>
    <row r="209" spans="1:29" ht="99.95" customHeight="1">
      <c r="A209" s="11" t="s">
        <v>19</v>
      </c>
      <c r="B209" s="12" t="s">
        <v>30</v>
      </c>
      <c r="C209" s="12"/>
      <c r="D209" s="12"/>
      <c r="E209" s="12" t="s">
        <v>228</v>
      </c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 t="s">
        <v>20</v>
      </c>
      <c r="U209" s="12"/>
      <c r="V209" s="13"/>
      <c r="W209" s="13"/>
      <c r="X209" s="13"/>
      <c r="Y209" s="11" t="s">
        <v>19</v>
      </c>
      <c r="Z209" s="14">
        <v>16628</v>
      </c>
      <c r="AA209" s="14">
        <v>16628</v>
      </c>
      <c r="AB209" s="14">
        <v>16628</v>
      </c>
      <c r="AC209" s="11" t="s">
        <v>19</v>
      </c>
    </row>
    <row r="210" spans="1:29" ht="50.1" customHeight="1">
      <c r="A210" s="11" t="s">
        <v>21</v>
      </c>
      <c r="B210" s="12" t="s">
        <v>30</v>
      </c>
      <c r="C210" s="12"/>
      <c r="D210" s="12"/>
      <c r="E210" s="12" t="s">
        <v>228</v>
      </c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 t="s">
        <v>22</v>
      </c>
      <c r="U210" s="12"/>
      <c r="V210" s="13"/>
      <c r="W210" s="13"/>
      <c r="X210" s="13"/>
      <c r="Y210" s="11" t="s">
        <v>21</v>
      </c>
      <c r="Z210" s="14">
        <v>3000</v>
      </c>
      <c r="AA210" s="14">
        <v>3000</v>
      </c>
      <c r="AB210" s="14">
        <v>3000</v>
      </c>
      <c r="AC210" s="11" t="s">
        <v>21</v>
      </c>
    </row>
    <row r="211" spans="1:29" ht="33.4" customHeight="1">
      <c r="A211" s="11" t="s">
        <v>58</v>
      </c>
      <c r="B211" s="12" t="s">
        <v>30</v>
      </c>
      <c r="C211" s="12"/>
      <c r="D211" s="12"/>
      <c r="E211" s="12" t="s">
        <v>228</v>
      </c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 t="s">
        <v>59</v>
      </c>
      <c r="U211" s="12"/>
      <c r="V211" s="13"/>
      <c r="W211" s="13"/>
      <c r="X211" s="13"/>
      <c r="Y211" s="11" t="s">
        <v>58</v>
      </c>
      <c r="Z211" s="14">
        <v>453172</v>
      </c>
      <c r="AA211" s="14">
        <v>453172</v>
      </c>
      <c r="AB211" s="14">
        <v>453172</v>
      </c>
      <c r="AC211" s="11" t="s">
        <v>58</v>
      </c>
    </row>
    <row r="212" spans="1:29" ht="239.25" customHeight="1">
      <c r="A212" s="15" t="s">
        <v>229</v>
      </c>
      <c r="B212" s="8" t="s">
        <v>30</v>
      </c>
      <c r="C212" s="8"/>
      <c r="D212" s="8"/>
      <c r="E212" s="8" t="s">
        <v>230</v>
      </c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9"/>
      <c r="W212" s="9"/>
      <c r="X212" s="9"/>
      <c r="Y212" s="15" t="s">
        <v>229</v>
      </c>
      <c r="Z212" s="10">
        <v>21000</v>
      </c>
      <c r="AA212" s="10">
        <v>21000</v>
      </c>
      <c r="AB212" s="10">
        <v>21000</v>
      </c>
      <c r="AC212" s="15" t="s">
        <v>229</v>
      </c>
    </row>
    <row r="213" spans="1:29" ht="50.1" customHeight="1">
      <c r="A213" s="11" t="s">
        <v>21</v>
      </c>
      <c r="B213" s="12" t="s">
        <v>30</v>
      </c>
      <c r="C213" s="12"/>
      <c r="D213" s="12"/>
      <c r="E213" s="12" t="s">
        <v>230</v>
      </c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 t="s">
        <v>22</v>
      </c>
      <c r="U213" s="12"/>
      <c r="V213" s="13"/>
      <c r="W213" s="13"/>
      <c r="X213" s="13"/>
      <c r="Y213" s="11" t="s">
        <v>21</v>
      </c>
      <c r="Z213" s="14">
        <v>21000</v>
      </c>
      <c r="AA213" s="14">
        <v>21000</v>
      </c>
      <c r="AB213" s="14">
        <v>21000</v>
      </c>
      <c r="AC213" s="11" t="s">
        <v>21</v>
      </c>
    </row>
    <row r="214" spans="1:29" ht="83.65" customHeight="1">
      <c r="A214" s="22" t="s">
        <v>231</v>
      </c>
      <c r="B214" s="23" t="s">
        <v>232</v>
      </c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4"/>
      <c r="W214" s="24"/>
      <c r="X214" s="24"/>
      <c r="Y214" s="22" t="s">
        <v>231</v>
      </c>
      <c r="Z214" s="25">
        <v>84766931</v>
      </c>
      <c r="AA214" s="5">
        <v>74720000</v>
      </c>
      <c r="AB214" s="5">
        <v>66265000</v>
      </c>
      <c r="AC214" s="6" t="s">
        <v>231</v>
      </c>
    </row>
    <row r="215" spans="1:29" ht="50.1" customHeight="1">
      <c r="A215" s="7" t="s">
        <v>192</v>
      </c>
      <c r="B215" s="8" t="s">
        <v>232</v>
      </c>
      <c r="C215" s="8"/>
      <c r="D215" s="8"/>
      <c r="E215" s="8" t="s">
        <v>193</v>
      </c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9"/>
      <c r="W215" s="9"/>
      <c r="X215" s="9"/>
      <c r="Y215" s="7" t="s">
        <v>192</v>
      </c>
      <c r="Z215" s="10">
        <v>83472931</v>
      </c>
      <c r="AA215" s="10">
        <v>73416000</v>
      </c>
      <c r="AB215" s="10">
        <v>64951000</v>
      </c>
      <c r="AC215" s="7" t="s">
        <v>192</v>
      </c>
    </row>
    <row r="216" spans="1:29" ht="138.75" customHeight="1">
      <c r="A216" s="7" t="s">
        <v>233</v>
      </c>
      <c r="B216" s="8" t="s">
        <v>232</v>
      </c>
      <c r="C216" s="8"/>
      <c r="D216" s="8"/>
      <c r="E216" s="8" t="s">
        <v>234</v>
      </c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9"/>
      <c r="W216" s="9"/>
      <c r="X216" s="9"/>
      <c r="Y216" s="7" t="s">
        <v>233</v>
      </c>
      <c r="Z216" s="10">
        <v>99700</v>
      </c>
      <c r="AA216" s="10">
        <v>99700</v>
      </c>
      <c r="AB216" s="10"/>
      <c r="AC216" s="7" t="s">
        <v>233</v>
      </c>
    </row>
    <row r="217" spans="1:29" ht="135.75" customHeight="1">
      <c r="A217" s="7" t="s">
        <v>233</v>
      </c>
      <c r="B217" s="8" t="s">
        <v>232</v>
      </c>
      <c r="C217" s="8"/>
      <c r="D217" s="8"/>
      <c r="E217" s="8" t="s">
        <v>235</v>
      </c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9"/>
      <c r="W217" s="9"/>
      <c r="X217" s="9"/>
      <c r="Y217" s="7" t="s">
        <v>233</v>
      </c>
      <c r="Z217" s="10">
        <v>99700</v>
      </c>
      <c r="AA217" s="10">
        <v>99700</v>
      </c>
      <c r="AB217" s="10"/>
      <c r="AC217" s="7" t="s">
        <v>233</v>
      </c>
    </row>
    <row r="218" spans="1:29" ht="66.95" customHeight="1">
      <c r="A218" s="11" t="s">
        <v>167</v>
      </c>
      <c r="B218" s="12" t="s">
        <v>232</v>
      </c>
      <c r="C218" s="12"/>
      <c r="D218" s="12"/>
      <c r="E218" s="12" t="s">
        <v>235</v>
      </c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 t="s">
        <v>168</v>
      </c>
      <c r="U218" s="12"/>
      <c r="V218" s="13"/>
      <c r="W218" s="13"/>
      <c r="X218" s="13"/>
      <c r="Y218" s="11" t="s">
        <v>167</v>
      </c>
      <c r="Z218" s="14">
        <v>99700</v>
      </c>
      <c r="AA218" s="14">
        <v>99700</v>
      </c>
      <c r="AB218" s="14"/>
      <c r="AC218" s="11" t="s">
        <v>167</v>
      </c>
    </row>
    <row r="219" spans="1:29" ht="66.95" customHeight="1">
      <c r="A219" s="7" t="s">
        <v>236</v>
      </c>
      <c r="B219" s="8" t="s">
        <v>232</v>
      </c>
      <c r="C219" s="8"/>
      <c r="D219" s="8"/>
      <c r="E219" s="8" t="s">
        <v>237</v>
      </c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9"/>
      <c r="W219" s="9"/>
      <c r="X219" s="9"/>
      <c r="Y219" s="7" t="s">
        <v>236</v>
      </c>
      <c r="Z219" s="10">
        <v>144300</v>
      </c>
      <c r="AA219" s="10">
        <v>34100</v>
      </c>
      <c r="AB219" s="10"/>
      <c r="AC219" s="7" t="s">
        <v>236</v>
      </c>
    </row>
    <row r="220" spans="1:29" ht="66.95" customHeight="1">
      <c r="A220" s="7" t="s">
        <v>236</v>
      </c>
      <c r="B220" s="8" t="s">
        <v>232</v>
      </c>
      <c r="C220" s="8"/>
      <c r="D220" s="8"/>
      <c r="E220" s="8" t="s">
        <v>238</v>
      </c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9"/>
      <c r="W220" s="9"/>
      <c r="X220" s="9"/>
      <c r="Y220" s="7" t="s">
        <v>236</v>
      </c>
      <c r="Z220" s="10">
        <v>144300</v>
      </c>
      <c r="AA220" s="10">
        <v>34100</v>
      </c>
      <c r="AB220" s="10"/>
      <c r="AC220" s="7" t="s">
        <v>236</v>
      </c>
    </row>
    <row r="221" spans="1:29" ht="66.95" customHeight="1">
      <c r="A221" s="11" t="s">
        <v>167</v>
      </c>
      <c r="B221" s="12" t="s">
        <v>232</v>
      </c>
      <c r="C221" s="12"/>
      <c r="D221" s="12"/>
      <c r="E221" s="12" t="s">
        <v>238</v>
      </c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 t="s">
        <v>168</v>
      </c>
      <c r="U221" s="12"/>
      <c r="V221" s="13"/>
      <c r="W221" s="13"/>
      <c r="X221" s="13"/>
      <c r="Y221" s="11" t="s">
        <v>167</v>
      </c>
      <c r="Z221" s="14">
        <v>144300</v>
      </c>
      <c r="AA221" s="14">
        <v>34100</v>
      </c>
      <c r="AB221" s="14"/>
      <c r="AC221" s="11" t="s">
        <v>167</v>
      </c>
    </row>
    <row r="222" spans="1:29" ht="33.4" customHeight="1">
      <c r="A222" s="7" t="s">
        <v>239</v>
      </c>
      <c r="B222" s="8" t="s">
        <v>232</v>
      </c>
      <c r="C222" s="8"/>
      <c r="D222" s="8"/>
      <c r="E222" s="8" t="s">
        <v>240</v>
      </c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9"/>
      <c r="W222" s="9"/>
      <c r="X222" s="9"/>
      <c r="Y222" s="7" t="s">
        <v>239</v>
      </c>
      <c r="Z222" s="10">
        <v>17907000</v>
      </c>
      <c r="AA222" s="10">
        <v>17280000</v>
      </c>
      <c r="AB222" s="10">
        <v>16500000</v>
      </c>
      <c r="AC222" s="7" t="s">
        <v>239</v>
      </c>
    </row>
    <row r="223" spans="1:29" ht="66.95" customHeight="1">
      <c r="A223" s="11" t="s">
        <v>167</v>
      </c>
      <c r="B223" s="12" t="s">
        <v>232</v>
      </c>
      <c r="C223" s="12"/>
      <c r="D223" s="12"/>
      <c r="E223" s="12" t="s">
        <v>240</v>
      </c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 t="s">
        <v>168</v>
      </c>
      <c r="U223" s="12"/>
      <c r="V223" s="13"/>
      <c r="W223" s="13"/>
      <c r="X223" s="13"/>
      <c r="Y223" s="11" t="s">
        <v>167</v>
      </c>
      <c r="Z223" s="14">
        <v>17907000</v>
      </c>
      <c r="AA223" s="14">
        <v>17280000</v>
      </c>
      <c r="AB223" s="14">
        <v>16500000</v>
      </c>
      <c r="AC223" s="11" t="s">
        <v>167</v>
      </c>
    </row>
    <row r="224" spans="1:29" ht="50.1" customHeight="1">
      <c r="A224" s="7" t="s">
        <v>241</v>
      </c>
      <c r="B224" s="8" t="s">
        <v>232</v>
      </c>
      <c r="C224" s="8"/>
      <c r="D224" s="8"/>
      <c r="E224" s="8" t="s">
        <v>242</v>
      </c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9"/>
      <c r="W224" s="9"/>
      <c r="X224" s="9"/>
      <c r="Y224" s="7" t="s">
        <v>241</v>
      </c>
      <c r="Z224" s="10">
        <v>47300</v>
      </c>
      <c r="AA224" s="10">
        <v>47300</v>
      </c>
      <c r="AB224" s="10"/>
      <c r="AC224" s="7" t="s">
        <v>241</v>
      </c>
    </row>
    <row r="225" spans="1:29" ht="50.1" customHeight="1">
      <c r="A225" s="7" t="s">
        <v>241</v>
      </c>
      <c r="B225" s="8" t="s">
        <v>232</v>
      </c>
      <c r="C225" s="8"/>
      <c r="D225" s="8"/>
      <c r="E225" s="8" t="s">
        <v>243</v>
      </c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9"/>
      <c r="W225" s="9"/>
      <c r="X225" s="9"/>
      <c r="Y225" s="7" t="s">
        <v>241</v>
      </c>
      <c r="Z225" s="10">
        <v>47300</v>
      </c>
      <c r="AA225" s="10">
        <v>47300</v>
      </c>
      <c r="AB225" s="10"/>
      <c r="AC225" s="7" t="s">
        <v>241</v>
      </c>
    </row>
    <row r="226" spans="1:29" ht="66.95" customHeight="1">
      <c r="A226" s="11" t="s">
        <v>167</v>
      </c>
      <c r="B226" s="12" t="s">
        <v>232</v>
      </c>
      <c r="C226" s="12"/>
      <c r="D226" s="12"/>
      <c r="E226" s="12" t="s">
        <v>243</v>
      </c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 t="s">
        <v>168</v>
      </c>
      <c r="U226" s="12"/>
      <c r="V226" s="13"/>
      <c r="W226" s="13"/>
      <c r="X226" s="13"/>
      <c r="Y226" s="11" t="s">
        <v>167</v>
      </c>
      <c r="Z226" s="14">
        <v>47300</v>
      </c>
      <c r="AA226" s="14">
        <v>47300</v>
      </c>
      <c r="AB226" s="14"/>
      <c r="AC226" s="11" t="s">
        <v>167</v>
      </c>
    </row>
    <row r="227" spans="1:29" ht="50.1" customHeight="1">
      <c r="A227" s="7" t="s">
        <v>244</v>
      </c>
      <c r="B227" s="8" t="s">
        <v>232</v>
      </c>
      <c r="C227" s="8"/>
      <c r="D227" s="8"/>
      <c r="E227" s="8" t="s">
        <v>245</v>
      </c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9"/>
      <c r="W227" s="9"/>
      <c r="X227" s="9"/>
      <c r="Y227" s="7" t="s">
        <v>244</v>
      </c>
      <c r="Z227" s="10">
        <v>42358000</v>
      </c>
      <c r="AA227" s="10">
        <v>35744600</v>
      </c>
      <c r="AB227" s="10">
        <v>30716000</v>
      </c>
      <c r="AC227" s="7" t="s">
        <v>244</v>
      </c>
    </row>
    <row r="228" spans="1:29" ht="66.95" customHeight="1">
      <c r="A228" s="11" t="s">
        <v>167</v>
      </c>
      <c r="B228" s="12" t="s">
        <v>232</v>
      </c>
      <c r="C228" s="12"/>
      <c r="D228" s="12"/>
      <c r="E228" s="12" t="s">
        <v>245</v>
      </c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 t="s">
        <v>168</v>
      </c>
      <c r="U228" s="12"/>
      <c r="V228" s="13"/>
      <c r="W228" s="13"/>
      <c r="X228" s="13"/>
      <c r="Y228" s="11" t="s">
        <v>167</v>
      </c>
      <c r="Z228" s="14">
        <v>42358000</v>
      </c>
      <c r="AA228" s="14">
        <v>35744600</v>
      </c>
      <c r="AB228" s="14">
        <v>30716000</v>
      </c>
      <c r="AC228" s="11" t="s">
        <v>167</v>
      </c>
    </row>
    <row r="229" spans="1:29" ht="100.35" customHeight="1">
      <c r="A229" s="7" t="s">
        <v>246</v>
      </c>
      <c r="B229" s="8" t="s">
        <v>232</v>
      </c>
      <c r="C229" s="8"/>
      <c r="D229" s="8"/>
      <c r="E229" s="8" t="s">
        <v>247</v>
      </c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9"/>
      <c r="W229" s="9"/>
      <c r="X229" s="9"/>
      <c r="Y229" s="7" t="s">
        <v>246</v>
      </c>
      <c r="Z229" s="10">
        <v>4000000</v>
      </c>
      <c r="AA229" s="10">
        <v>3833000</v>
      </c>
      <c r="AB229" s="10">
        <v>3710000</v>
      </c>
      <c r="AC229" s="7" t="s">
        <v>246</v>
      </c>
    </row>
    <row r="230" spans="1:29" ht="66.95" customHeight="1">
      <c r="A230" s="11" t="s">
        <v>167</v>
      </c>
      <c r="B230" s="12" t="s">
        <v>232</v>
      </c>
      <c r="C230" s="12"/>
      <c r="D230" s="12"/>
      <c r="E230" s="12" t="s">
        <v>247</v>
      </c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 t="s">
        <v>168</v>
      </c>
      <c r="U230" s="12"/>
      <c r="V230" s="13"/>
      <c r="W230" s="13"/>
      <c r="X230" s="13"/>
      <c r="Y230" s="11" t="s">
        <v>167</v>
      </c>
      <c r="Z230" s="14">
        <v>4000000</v>
      </c>
      <c r="AA230" s="14">
        <v>3833000</v>
      </c>
      <c r="AB230" s="14">
        <v>3710000</v>
      </c>
      <c r="AC230" s="11" t="s">
        <v>167</v>
      </c>
    </row>
    <row r="231" spans="1:29" ht="66.95" customHeight="1">
      <c r="A231" s="7" t="s">
        <v>248</v>
      </c>
      <c r="B231" s="8" t="s">
        <v>232</v>
      </c>
      <c r="C231" s="8"/>
      <c r="D231" s="8"/>
      <c r="E231" s="8" t="s">
        <v>249</v>
      </c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9"/>
      <c r="W231" s="9"/>
      <c r="X231" s="9"/>
      <c r="Y231" s="7" t="s">
        <v>248</v>
      </c>
      <c r="Z231" s="10">
        <v>920000</v>
      </c>
      <c r="AA231" s="10">
        <v>1000000</v>
      </c>
      <c r="AB231" s="10"/>
      <c r="AC231" s="7" t="s">
        <v>248</v>
      </c>
    </row>
    <row r="232" spans="1:29" ht="33.4" customHeight="1">
      <c r="A232" s="11" t="s">
        <v>27</v>
      </c>
      <c r="B232" s="12" t="s">
        <v>232</v>
      </c>
      <c r="C232" s="12"/>
      <c r="D232" s="12"/>
      <c r="E232" s="12" t="s">
        <v>249</v>
      </c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 t="s">
        <v>28</v>
      </c>
      <c r="U232" s="12"/>
      <c r="V232" s="13"/>
      <c r="W232" s="13"/>
      <c r="X232" s="13"/>
      <c r="Y232" s="11" t="s">
        <v>27</v>
      </c>
      <c r="Z232" s="14">
        <v>30000</v>
      </c>
      <c r="AA232" s="14">
        <v>30000</v>
      </c>
      <c r="AB232" s="14"/>
      <c r="AC232" s="11" t="s">
        <v>27</v>
      </c>
    </row>
    <row r="233" spans="1:29" ht="66.95" customHeight="1">
      <c r="A233" s="11" t="s">
        <v>167</v>
      </c>
      <c r="B233" s="12" t="s">
        <v>232</v>
      </c>
      <c r="C233" s="12"/>
      <c r="D233" s="12"/>
      <c r="E233" s="12" t="s">
        <v>249</v>
      </c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 t="s">
        <v>168</v>
      </c>
      <c r="U233" s="12"/>
      <c r="V233" s="13"/>
      <c r="W233" s="13"/>
      <c r="X233" s="13"/>
      <c r="Y233" s="11" t="s">
        <v>167</v>
      </c>
      <c r="Z233" s="14">
        <v>890000</v>
      </c>
      <c r="AA233" s="14">
        <v>970000</v>
      </c>
      <c r="AB233" s="14"/>
      <c r="AC233" s="11" t="s">
        <v>167</v>
      </c>
    </row>
    <row r="234" spans="1:29" ht="50.1" customHeight="1">
      <c r="A234" s="7" t="s">
        <v>250</v>
      </c>
      <c r="B234" s="8" t="s">
        <v>232</v>
      </c>
      <c r="C234" s="8"/>
      <c r="D234" s="8"/>
      <c r="E234" s="8" t="s">
        <v>251</v>
      </c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9"/>
      <c r="W234" s="9"/>
      <c r="X234" s="9"/>
      <c r="Y234" s="7" t="s">
        <v>250</v>
      </c>
      <c r="Z234" s="10">
        <v>17996631</v>
      </c>
      <c r="AA234" s="10">
        <v>15377300</v>
      </c>
      <c r="AB234" s="10">
        <v>14025000</v>
      </c>
      <c r="AC234" s="7" t="s">
        <v>250</v>
      </c>
    </row>
    <row r="235" spans="1:29" ht="99.95" customHeight="1">
      <c r="A235" s="11" t="s">
        <v>19</v>
      </c>
      <c r="B235" s="12" t="s">
        <v>232</v>
      </c>
      <c r="C235" s="12"/>
      <c r="D235" s="12"/>
      <c r="E235" s="12" t="s">
        <v>251</v>
      </c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 t="s">
        <v>20</v>
      </c>
      <c r="U235" s="12"/>
      <c r="V235" s="13"/>
      <c r="W235" s="13"/>
      <c r="X235" s="13"/>
      <c r="Y235" s="11" t="s">
        <v>19</v>
      </c>
      <c r="Z235" s="14">
        <v>14067000.67</v>
      </c>
      <c r="AA235" s="14">
        <v>14067000</v>
      </c>
      <c r="AB235" s="14">
        <v>14025000</v>
      </c>
      <c r="AC235" s="11" t="s">
        <v>19</v>
      </c>
    </row>
    <row r="236" spans="1:29" ht="50.1" customHeight="1">
      <c r="A236" s="11" t="s">
        <v>21</v>
      </c>
      <c r="B236" s="12" t="s">
        <v>232</v>
      </c>
      <c r="C236" s="12"/>
      <c r="D236" s="12"/>
      <c r="E236" s="12" t="s">
        <v>251</v>
      </c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 t="s">
        <v>22</v>
      </c>
      <c r="U236" s="12"/>
      <c r="V236" s="13"/>
      <c r="W236" s="13"/>
      <c r="X236" s="13"/>
      <c r="Y236" s="11" t="s">
        <v>21</v>
      </c>
      <c r="Z236" s="14">
        <v>3894580.33</v>
      </c>
      <c r="AA236" s="14">
        <v>1310300</v>
      </c>
      <c r="AB236" s="14"/>
      <c r="AC236" s="11" t="s">
        <v>21</v>
      </c>
    </row>
    <row r="237" spans="1:29" ht="33.4" customHeight="1">
      <c r="A237" s="11" t="s">
        <v>37</v>
      </c>
      <c r="B237" s="12" t="s">
        <v>232</v>
      </c>
      <c r="C237" s="12"/>
      <c r="D237" s="12"/>
      <c r="E237" s="12" t="s">
        <v>251</v>
      </c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 t="s">
        <v>38</v>
      </c>
      <c r="U237" s="12"/>
      <c r="V237" s="13"/>
      <c r="W237" s="13"/>
      <c r="X237" s="13"/>
      <c r="Y237" s="11" t="s">
        <v>37</v>
      </c>
      <c r="Z237" s="14">
        <v>35050</v>
      </c>
      <c r="AA237" s="14"/>
      <c r="AB237" s="14"/>
      <c r="AC237" s="11" t="s">
        <v>37</v>
      </c>
    </row>
    <row r="238" spans="1:29" ht="33.4" customHeight="1">
      <c r="A238" s="7" t="s">
        <v>15</v>
      </c>
      <c r="B238" s="8" t="s">
        <v>232</v>
      </c>
      <c r="C238" s="8"/>
      <c r="D238" s="8"/>
      <c r="E238" s="8" t="s">
        <v>16</v>
      </c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9"/>
      <c r="W238" s="9"/>
      <c r="X238" s="9"/>
      <c r="Y238" s="7" t="s">
        <v>15</v>
      </c>
      <c r="Z238" s="10">
        <v>1294000</v>
      </c>
      <c r="AA238" s="10">
        <v>1304000</v>
      </c>
      <c r="AB238" s="10">
        <v>1314000</v>
      </c>
      <c r="AC238" s="7" t="s">
        <v>15</v>
      </c>
    </row>
    <row r="239" spans="1:29" ht="66.95" customHeight="1">
      <c r="A239" s="7" t="s">
        <v>17</v>
      </c>
      <c r="B239" s="8" t="s">
        <v>232</v>
      </c>
      <c r="C239" s="8"/>
      <c r="D239" s="8"/>
      <c r="E239" s="8" t="s">
        <v>18</v>
      </c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9"/>
      <c r="W239" s="9"/>
      <c r="X239" s="9"/>
      <c r="Y239" s="7" t="s">
        <v>17</v>
      </c>
      <c r="Z239" s="10">
        <v>1094000</v>
      </c>
      <c r="AA239" s="10">
        <v>1094000</v>
      </c>
      <c r="AB239" s="10">
        <v>1094000</v>
      </c>
      <c r="AC239" s="7" t="s">
        <v>17</v>
      </c>
    </row>
    <row r="240" spans="1:29" ht="99.95" customHeight="1">
      <c r="A240" s="11" t="s">
        <v>19</v>
      </c>
      <c r="B240" s="12" t="s">
        <v>232</v>
      </c>
      <c r="C240" s="12"/>
      <c r="D240" s="12"/>
      <c r="E240" s="12" t="s">
        <v>18</v>
      </c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 t="s">
        <v>20</v>
      </c>
      <c r="U240" s="12"/>
      <c r="V240" s="13"/>
      <c r="W240" s="13"/>
      <c r="X240" s="13"/>
      <c r="Y240" s="11" t="s">
        <v>19</v>
      </c>
      <c r="Z240" s="14">
        <v>1094000</v>
      </c>
      <c r="AA240" s="14">
        <v>1094000</v>
      </c>
      <c r="AB240" s="14">
        <v>1094000</v>
      </c>
      <c r="AC240" s="11" t="s">
        <v>19</v>
      </c>
    </row>
    <row r="241" spans="1:29" ht="183.95" customHeight="1">
      <c r="A241" s="15" t="s">
        <v>252</v>
      </c>
      <c r="B241" s="8" t="s">
        <v>232</v>
      </c>
      <c r="C241" s="8"/>
      <c r="D241" s="8"/>
      <c r="E241" s="8" t="s">
        <v>253</v>
      </c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9"/>
      <c r="W241" s="9"/>
      <c r="X241" s="9"/>
      <c r="Y241" s="15" t="s">
        <v>252</v>
      </c>
      <c r="Z241" s="10">
        <v>200000</v>
      </c>
      <c r="AA241" s="10">
        <v>210000</v>
      </c>
      <c r="AB241" s="10">
        <v>220000</v>
      </c>
      <c r="AC241" s="15" t="s">
        <v>252</v>
      </c>
    </row>
    <row r="242" spans="1:29" ht="33.4" customHeight="1">
      <c r="A242" s="11" t="s">
        <v>27</v>
      </c>
      <c r="B242" s="12" t="s">
        <v>232</v>
      </c>
      <c r="C242" s="12"/>
      <c r="D242" s="12"/>
      <c r="E242" s="12" t="s">
        <v>253</v>
      </c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 t="s">
        <v>28</v>
      </c>
      <c r="U242" s="12"/>
      <c r="V242" s="13"/>
      <c r="W242" s="13"/>
      <c r="X242" s="13"/>
      <c r="Y242" s="11" t="s">
        <v>27</v>
      </c>
      <c r="Z242" s="14">
        <v>200000</v>
      </c>
      <c r="AA242" s="14">
        <v>210000</v>
      </c>
      <c r="AB242" s="14">
        <v>220000</v>
      </c>
      <c r="AC242" s="11" t="s">
        <v>27</v>
      </c>
    </row>
    <row r="243" spans="1:29" ht="66.95" customHeight="1">
      <c r="A243" s="22" t="s">
        <v>254</v>
      </c>
      <c r="B243" s="23" t="s">
        <v>255</v>
      </c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4"/>
      <c r="W243" s="24"/>
      <c r="X243" s="24"/>
      <c r="Y243" s="22" t="s">
        <v>254</v>
      </c>
      <c r="Z243" s="25">
        <v>36987856</v>
      </c>
      <c r="AA243" s="5">
        <v>33338920</v>
      </c>
      <c r="AB243" s="5">
        <v>30654720</v>
      </c>
      <c r="AC243" s="6" t="s">
        <v>254</v>
      </c>
    </row>
    <row r="244" spans="1:29" ht="50.1" customHeight="1">
      <c r="A244" s="7" t="s">
        <v>256</v>
      </c>
      <c r="B244" s="8" t="s">
        <v>255</v>
      </c>
      <c r="C244" s="8"/>
      <c r="D244" s="8"/>
      <c r="E244" s="8" t="s">
        <v>257</v>
      </c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9"/>
      <c r="W244" s="9"/>
      <c r="X244" s="9"/>
      <c r="Y244" s="7" t="s">
        <v>256</v>
      </c>
      <c r="Z244" s="10">
        <v>35526760.909999996</v>
      </c>
      <c r="AA244" s="10">
        <v>31892824.870000001</v>
      </c>
      <c r="AB244" s="10">
        <v>29163624.91</v>
      </c>
      <c r="AC244" s="7" t="s">
        <v>256</v>
      </c>
    </row>
    <row r="245" spans="1:29" ht="66.95" customHeight="1">
      <c r="A245" s="7" t="s">
        <v>258</v>
      </c>
      <c r="B245" s="8" t="s">
        <v>255</v>
      </c>
      <c r="C245" s="8"/>
      <c r="D245" s="8"/>
      <c r="E245" s="8" t="s">
        <v>259</v>
      </c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9"/>
      <c r="W245" s="9"/>
      <c r="X245" s="9"/>
      <c r="Y245" s="7" t="s">
        <v>258</v>
      </c>
      <c r="Z245" s="10">
        <v>10295775</v>
      </c>
      <c r="AA245" s="10">
        <v>8498094.5</v>
      </c>
      <c r="AB245" s="10">
        <v>7133494.5199999996</v>
      </c>
      <c r="AC245" s="7" t="s">
        <v>258</v>
      </c>
    </row>
    <row r="246" spans="1:29" ht="66.95" customHeight="1">
      <c r="A246" s="11" t="s">
        <v>167</v>
      </c>
      <c r="B246" s="12" t="s">
        <v>255</v>
      </c>
      <c r="C246" s="12"/>
      <c r="D246" s="12"/>
      <c r="E246" s="12" t="s">
        <v>259</v>
      </c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 t="s">
        <v>168</v>
      </c>
      <c r="U246" s="12"/>
      <c r="V246" s="13"/>
      <c r="W246" s="13"/>
      <c r="X246" s="13"/>
      <c r="Y246" s="11" t="s">
        <v>167</v>
      </c>
      <c r="Z246" s="14">
        <v>10295775</v>
      </c>
      <c r="AA246" s="14">
        <v>8498094.5</v>
      </c>
      <c r="AB246" s="14">
        <v>7133494.5199999996</v>
      </c>
      <c r="AC246" s="11" t="s">
        <v>167</v>
      </c>
    </row>
    <row r="247" spans="1:29" ht="83.65" customHeight="1">
      <c r="A247" s="7" t="s">
        <v>260</v>
      </c>
      <c r="B247" s="8" t="s">
        <v>255</v>
      </c>
      <c r="C247" s="8"/>
      <c r="D247" s="8"/>
      <c r="E247" s="8" t="s">
        <v>261</v>
      </c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9"/>
      <c r="W247" s="9"/>
      <c r="X247" s="9"/>
      <c r="Y247" s="7" t="s">
        <v>260</v>
      </c>
      <c r="Z247" s="10">
        <v>23459944.239999998</v>
      </c>
      <c r="AA247" s="10">
        <v>21951638.699999999</v>
      </c>
      <c r="AB247" s="10">
        <v>20587038.719999999</v>
      </c>
      <c r="AC247" s="7" t="s">
        <v>260</v>
      </c>
    </row>
    <row r="248" spans="1:29" ht="66.95" customHeight="1">
      <c r="A248" s="11" t="s">
        <v>167</v>
      </c>
      <c r="B248" s="12" t="s">
        <v>255</v>
      </c>
      <c r="C248" s="12"/>
      <c r="D248" s="12"/>
      <c r="E248" s="12" t="s">
        <v>261</v>
      </c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 t="s">
        <v>168</v>
      </c>
      <c r="U248" s="12"/>
      <c r="V248" s="13"/>
      <c r="W248" s="13"/>
      <c r="X248" s="13"/>
      <c r="Y248" s="11" t="s">
        <v>167</v>
      </c>
      <c r="Z248" s="14">
        <v>23459944.239999998</v>
      </c>
      <c r="AA248" s="14">
        <v>21951638.699999999</v>
      </c>
      <c r="AB248" s="14">
        <v>20587038.719999999</v>
      </c>
      <c r="AC248" s="11" t="s">
        <v>167</v>
      </c>
    </row>
    <row r="249" spans="1:29" ht="83.65" customHeight="1">
      <c r="A249" s="7" t="s">
        <v>262</v>
      </c>
      <c r="B249" s="8" t="s">
        <v>255</v>
      </c>
      <c r="C249" s="8"/>
      <c r="D249" s="8"/>
      <c r="E249" s="8" t="s">
        <v>263</v>
      </c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9"/>
      <c r="W249" s="9"/>
      <c r="X249" s="9"/>
      <c r="Y249" s="7" t="s">
        <v>262</v>
      </c>
      <c r="Z249" s="10">
        <v>250000</v>
      </c>
      <c r="AA249" s="10"/>
      <c r="AB249" s="10"/>
      <c r="AC249" s="7" t="s">
        <v>262</v>
      </c>
    </row>
    <row r="250" spans="1:29" ht="66.95" customHeight="1">
      <c r="A250" s="11" t="s">
        <v>167</v>
      </c>
      <c r="B250" s="12" t="s">
        <v>255</v>
      </c>
      <c r="C250" s="12"/>
      <c r="D250" s="12"/>
      <c r="E250" s="12" t="s">
        <v>263</v>
      </c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 t="s">
        <v>168</v>
      </c>
      <c r="U250" s="12"/>
      <c r="V250" s="13"/>
      <c r="W250" s="13"/>
      <c r="X250" s="13"/>
      <c r="Y250" s="11" t="s">
        <v>167</v>
      </c>
      <c r="Z250" s="14">
        <v>250000</v>
      </c>
      <c r="AA250" s="14"/>
      <c r="AB250" s="14"/>
      <c r="AC250" s="11" t="s">
        <v>167</v>
      </c>
    </row>
    <row r="251" spans="1:29" ht="50.1" customHeight="1">
      <c r="A251" s="7" t="s">
        <v>264</v>
      </c>
      <c r="B251" s="8" t="s">
        <v>255</v>
      </c>
      <c r="C251" s="8"/>
      <c r="D251" s="8"/>
      <c r="E251" s="8" t="s">
        <v>265</v>
      </c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9"/>
      <c r="W251" s="9"/>
      <c r="X251" s="9"/>
      <c r="Y251" s="7" t="s">
        <v>264</v>
      </c>
      <c r="Z251" s="10">
        <v>1521041.67</v>
      </c>
      <c r="AA251" s="10">
        <v>1443091.67</v>
      </c>
      <c r="AB251" s="10">
        <v>1443091.67</v>
      </c>
      <c r="AC251" s="7" t="s">
        <v>264</v>
      </c>
    </row>
    <row r="252" spans="1:29" ht="99.95" customHeight="1">
      <c r="A252" s="11" t="s">
        <v>19</v>
      </c>
      <c r="B252" s="12" t="s">
        <v>255</v>
      </c>
      <c r="C252" s="12"/>
      <c r="D252" s="12"/>
      <c r="E252" s="12" t="s">
        <v>265</v>
      </c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 t="s">
        <v>20</v>
      </c>
      <c r="U252" s="12"/>
      <c r="V252" s="13"/>
      <c r="W252" s="13"/>
      <c r="X252" s="13"/>
      <c r="Y252" s="11" t="s">
        <v>19</v>
      </c>
      <c r="Z252" s="14">
        <v>1412091.67</v>
      </c>
      <c r="AA252" s="14">
        <v>1382091.67</v>
      </c>
      <c r="AB252" s="14">
        <v>1382091.67</v>
      </c>
      <c r="AC252" s="11" t="s">
        <v>19</v>
      </c>
    </row>
    <row r="253" spans="1:29" ht="50.1" customHeight="1">
      <c r="A253" s="11" t="s">
        <v>21</v>
      </c>
      <c r="B253" s="12" t="s">
        <v>255</v>
      </c>
      <c r="C253" s="12"/>
      <c r="D253" s="12"/>
      <c r="E253" s="12" t="s">
        <v>265</v>
      </c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 t="s">
        <v>22</v>
      </c>
      <c r="U253" s="12"/>
      <c r="V253" s="13"/>
      <c r="W253" s="13"/>
      <c r="X253" s="13"/>
      <c r="Y253" s="11" t="s">
        <v>21</v>
      </c>
      <c r="Z253" s="14">
        <v>108950</v>
      </c>
      <c r="AA253" s="14">
        <v>61000</v>
      </c>
      <c r="AB253" s="14">
        <v>61000</v>
      </c>
      <c r="AC253" s="11" t="s">
        <v>21</v>
      </c>
    </row>
    <row r="254" spans="1:29" ht="33.4" customHeight="1">
      <c r="A254" s="7" t="s">
        <v>15</v>
      </c>
      <c r="B254" s="8" t="s">
        <v>255</v>
      </c>
      <c r="C254" s="8"/>
      <c r="D254" s="8"/>
      <c r="E254" s="8" t="s">
        <v>16</v>
      </c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9"/>
      <c r="W254" s="9"/>
      <c r="X254" s="9"/>
      <c r="Y254" s="7" t="s">
        <v>15</v>
      </c>
      <c r="Z254" s="10">
        <v>1461095.09</v>
      </c>
      <c r="AA254" s="10">
        <v>1446095.13</v>
      </c>
      <c r="AB254" s="10">
        <v>1491095.09</v>
      </c>
      <c r="AC254" s="7" t="s">
        <v>15</v>
      </c>
    </row>
    <row r="255" spans="1:29" ht="66.95" customHeight="1">
      <c r="A255" s="7" t="s">
        <v>17</v>
      </c>
      <c r="B255" s="8" t="s">
        <v>255</v>
      </c>
      <c r="C255" s="8"/>
      <c r="D255" s="8"/>
      <c r="E255" s="8" t="s">
        <v>18</v>
      </c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9"/>
      <c r="W255" s="9"/>
      <c r="X255" s="9"/>
      <c r="Y255" s="7" t="s">
        <v>17</v>
      </c>
      <c r="Z255" s="10">
        <v>1121095.0900000001</v>
      </c>
      <c r="AA255" s="10">
        <v>1091095.1299999999</v>
      </c>
      <c r="AB255" s="10">
        <v>1121095.0900000001</v>
      </c>
      <c r="AC255" s="7" t="s">
        <v>17</v>
      </c>
    </row>
    <row r="256" spans="1:29" ht="99.95" customHeight="1">
      <c r="A256" s="11" t="s">
        <v>19</v>
      </c>
      <c r="B256" s="12" t="s">
        <v>255</v>
      </c>
      <c r="C256" s="12"/>
      <c r="D256" s="12"/>
      <c r="E256" s="12" t="s">
        <v>18</v>
      </c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 t="s">
        <v>20</v>
      </c>
      <c r="U256" s="12"/>
      <c r="V256" s="13"/>
      <c r="W256" s="13"/>
      <c r="X256" s="13"/>
      <c r="Y256" s="11" t="s">
        <v>19</v>
      </c>
      <c r="Z256" s="14">
        <v>1121095.0900000001</v>
      </c>
      <c r="AA256" s="14">
        <v>1091095.1299999999</v>
      </c>
      <c r="AB256" s="14">
        <v>1121095.0900000001</v>
      </c>
      <c r="AC256" s="11" t="s">
        <v>19</v>
      </c>
    </row>
    <row r="257" spans="1:29" ht="183.95" customHeight="1">
      <c r="A257" s="15" t="s">
        <v>252</v>
      </c>
      <c r="B257" s="8" t="s">
        <v>255</v>
      </c>
      <c r="C257" s="8"/>
      <c r="D257" s="8"/>
      <c r="E257" s="8" t="s">
        <v>253</v>
      </c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9"/>
      <c r="W257" s="9"/>
      <c r="X257" s="9"/>
      <c r="Y257" s="15" t="s">
        <v>252</v>
      </c>
      <c r="Z257" s="10">
        <v>340000</v>
      </c>
      <c r="AA257" s="10">
        <v>355000</v>
      </c>
      <c r="AB257" s="10">
        <v>370000</v>
      </c>
      <c r="AC257" s="15" t="s">
        <v>252</v>
      </c>
    </row>
    <row r="258" spans="1:29" ht="33.4" customHeight="1">
      <c r="A258" s="11" t="s">
        <v>27</v>
      </c>
      <c r="B258" s="12" t="s">
        <v>255</v>
      </c>
      <c r="C258" s="12"/>
      <c r="D258" s="12"/>
      <c r="E258" s="12" t="s">
        <v>253</v>
      </c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 t="s">
        <v>28</v>
      </c>
      <c r="U258" s="12"/>
      <c r="V258" s="13"/>
      <c r="W258" s="13"/>
      <c r="X258" s="13"/>
      <c r="Y258" s="11" t="s">
        <v>27</v>
      </c>
      <c r="Z258" s="14">
        <v>340000</v>
      </c>
      <c r="AA258" s="14">
        <v>355000</v>
      </c>
      <c r="AB258" s="14">
        <v>370000</v>
      </c>
      <c r="AC258" s="11" t="s">
        <v>27</v>
      </c>
    </row>
    <row r="259" spans="1:29" ht="66.95" customHeight="1">
      <c r="A259" s="22" t="s">
        <v>266</v>
      </c>
      <c r="B259" s="23" t="s">
        <v>267</v>
      </c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4"/>
      <c r="W259" s="24"/>
      <c r="X259" s="24"/>
      <c r="Y259" s="22" t="s">
        <v>266</v>
      </c>
      <c r="Z259" s="25">
        <v>668255172</v>
      </c>
      <c r="AA259" s="5">
        <v>552961684</v>
      </c>
      <c r="AB259" s="5">
        <v>507547984</v>
      </c>
      <c r="AC259" s="6" t="s">
        <v>266</v>
      </c>
    </row>
    <row r="260" spans="1:29" ht="33.4" customHeight="1">
      <c r="A260" s="7" t="s">
        <v>150</v>
      </c>
      <c r="B260" s="8" t="s">
        <v>267</v>
      </c>
      <c r="C260" s="8"/>
      <c r="D260" s="8"/>
      <c r="E260" s="8" t="s">
        <v>151</v>
      </c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9"/>
      <c r="W260" s="9"/>
      <c r="X260" s="9"/>
      <c r="Y260" s="7" t="s">
        <v>150</v>
      </c>
      <c r="Z260" s="10">
        <v>652531538</v>
      </c>
      <c r="AA260" s="10">
        <v>536711050</v>
      </c>
      <c r="AB260" s="10">
        <v>490862657</v>
      </c>
      <c r="AC260" s="7" t="s">
        <v>150</v>
      </c>
    </row>
    <row r="261" spans="1:29" ht="50.1" customHeight="1">
      <c r="A261" s="7" t="s">
        <v>152</v>
      </c>
      <c r="B261" s="8" t="s">
        <v>267</v>
      </c>
      <c r="C261" s="8"/>
      <c r="D261" s="8"/>
      <c r="E261" s="8" t="s">
        <v>153</v>
      </c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9"/>
      <c r="W261" s="9"/>
      <c r="X261" s="9"/>
      <c r="Y261" s="7" t="s">
        <v>152</v>
      </c>
      <c r="Z261" s="10">
        <v>593327057.39999998</v>
      </c>
      <c r="AA261" s="10">
        <v>508107818</v>
      </c>
      <c r="AB261" s="10">
        <v>463524873</v>
      </c>
      <c r="AC261" s="7" t="s">
        <v>152</v>
      </c>
    </row>
    <row r="262" spans="1:29" ht="50.1" customHeight="1">
      <c r="A262" s="7" t="s">
        <v>268</v>
      </c>
      <c r="B262" s="8" t="s">
        <v>267</v>
      </c>
      <c r="C262" s="8"/>
      <c r="D262" s="8"/>
      <c r="E262" s="8" t="s">
        <v>269</v>
      </c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9"/>
      <c r="W262" s="9"/>
      <c r="X262" s="9"/>
      <c r="Y262" s="7" t="s">
        <v>268</v>
      </c>
      <c r="Z262" s="10">
        <v>82532096</v>
      </c>
      <c r="AA262" s="10">
        <v>36662218</v>
      </c>
      <c r="AB262" s="10">
        <v>1277273</v>
      </c>
      <c r="AC262" s="7" t="s">
        <v>268</v>
      </c>
    </row>
    <row r="263" spans="1:29" ht="66.95" customHeight="1">
      <c r="A263" s="11" t="s">
        <v>167</v>
      </c>
      <c r="B263" s="12" t="s">
        <v>267</v>
      </c>
      <c r="C263" s="12"/>
      <c r="D263" s="12"/>
      <c r="E263" s="12" t="s">
        <v>269</v>
      </c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 t="s">
        <v>168</v>
      </c>
      <c r="U263" s="12"/>
      <c r="V263" s="13"/>
      <c r="W263" s="13"/>
      <c r="X263" s="13"/>
      <c r="Y263" s="11" t="s">
        <v>167</v>
      </c>
      <c r="Z263" s="14">
        <v>82532096</v>
      </c>
      <c r="AA263" s="14">
        <v>36662218</v>
      </c>
      <c r="AB263" s="14">
        <v>1277273</v>
      </c>
      <c r="AC263" s="11" t="s">
        <v>167</v>
      </c>
    </row>
    <row r="264" spans="1:29" ht="83.65" customHeight="1">
      <c r="A264" s="7" t="s">
        <v>270</v>
      </c>
      <c r="B264" s="8" t="s">
        <v>267</v>
      </c>
      <c r="C264" s="8"/>
      <c r="D264" s="8"/>
      <c r="E264" s="8" t="s">
        <v>271</v>
      </c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9"/>
      <c r="W264" s="9"/>
      <c r="X264" s="9"/>
      <c r="Y264" s="7" t="s">
        <v>270</v>
      </c>
      <c r="Z264" s="10">
        <v>484040700</v>
      </c>
      <c r="AA264" s="10">
        <v>457160600</v>
      </c>
      <c r="AB264" s="10">
        <v>447359100</v>
      </c>
      <c r="AC264" s="7" t="s">
        <v>270</v>
      </c>
    </row>
    <row r="265" spans="1:29" ht="66.95" customHeight="1">
      <c r="A265" s="11" t="s">
        <v>167</v>
      </c>
      <c r="B265" s="12" t="s">
        <v>267</v>
      </c>
      <c r="C265" s="12"/>
      <c r="D265" s="12"/>
      <c r="E265" s="12" t="s">
        <v>271</v>
      </c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 t="s">
        <v>168</v>
      </c>
      <c r="U265" s="12"/>
      <c r="V265" s="13"/>
      <c r="W265" s="13"/>
      <c r="X265" s="13"/>
      <c r="Y265" s="11" t="s">
        <v>167</v>
      </c>
      <c r="Z265" s="14">
        <v>484040700</v>
      </c>
      <c r="AA265" s="14">
        <v>457160600</v>
      </c>
      <c r="AB265" s="14">
        <v>447359100</v>
      </c>
      <c r="AC265" s="11" t="s">
        <v>167</v>
      </c>
    </row>
    <row r="266" spans="1:29" ht="66.95" customHeight="1">
      <c r="A266" s="7" t="s">
        <v>272</v>
      </c>
      <c r="B266" s="8" t="s">
        <v>267</v>
      </c>
      <c r="C266" s="8"/>
      <c r="D266" s="8"/>
      <c r="E266" s="8" t="s">
        <v>273</v>
      </c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9"/>
      <c r="W266" s="9"/>
      <c r="X266" s="9"/>
      <c r="Y266" s="7" t="s">
        <v>272</v>
      </c>
      <c r="Z266" s="10">
        <v>3000000</v>
      </c>
      <c r="AA266" s="10"/>
      <c r="AB266" s="10"/>
      <c r="AC266" s="7" t="s">
        <v>272</v>
      </c>
    </row>
    <row r="267" spans="1:29" ht="66.95" customHeight="1">
      <c r="A267" s="11" t="s">
        <v>167</v>
      </c>
      <c r="B267" s="12" t="s">
        <v>267</v>
      </c>
      <c r="C267" s="12"/>
      <c r="D267" s="12"/>
      <c r="E267" s="12" t="s">
        <v>273</v>
      </c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 t="s">
        <v>168</v>
      </c>
      <c r="U267" s="12"/>
      <c r="V267" s="13"/>
      <c r="W267" s="13"/>
      <c r="X267" s="13"/>
      <c r="Y267" s="11" t="s">
        <v>167</v>
      </c>
      <c r="Z267" s="14">
        <v>3000000</v>
      </c>
      <c r="AA267" s="14"/>
      <c r="AB267" s="14"/>
      <c r="AC267" s="11" t="s">
        <v>167</v>
      </c>
    </row>
    <row r="268" spans="1:29" ht="33.4" customHeight="1">
      <c r="A268" s="7" t="s">
        <v>274</v>
      </c>
      <c r="B268" s="8" t="s">
        <v>267</v>
      </c>
      <c r="C268" s="8"/>
      <c r="D268" s="8"/>
      <c r="E268" s="8" t="s">
        <v>275</v>
      </c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9"/>
      <c r="W268" s="9"/>
      <c r="X268" s="9"/>
      <c r="Y268" s="7" t="s">
        <v>274</v>
      </c>
      <c r="Z268" s="10">
        <v>44995</v>
      </c>
      <c r="AA268" s="10"/>
      <c r="AB268" s="10"/>
      <c r="AC268" s="7" t="s">
        <v>274</v>
      </c>
    </row>
    <row r="269" spans="1:29" ht="33.4" customHeight="1">
      <c r="A269" s="7" t="s">
        <v>274</v>
      </c>
      <c r="B269" s="8" t="s">
        <v>267</v>
      </c>
      <c r="C269" s="8"/>
      <c r="D269" s="8"/>
      <c r="E269" s="8" t="s">
        <v>276</v>
      </c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9"/>
      <c r="W269" s="9"/>
      <c r="X269" s="9"/>
      <c r="Y269" s="7" t="s">
        <v>274</v>
      </c>
      <c r="Z269" s="10">
        <v>44995</v>
      </c>
      <c r="AA269" s="10"/>
      <c r="AB269" s="10"/>
      <c r="AC269" s="7" t="s">
        <v>274</v>
      </c>
    </row>
    <row r="270" spans="1:29" ht="50.1" customHeight="1">
      <c r="A270" s="11" t="s">
        <v>21</v>
      </c>
      <c r="B270" s="12" t="s">
        <v>267</v>
      </c>
      <c r="C270" s="12"/>
      <c r="D270" s="12"/>
      <c r="E270" s="12" t="s">
        <v>276</v>
      </c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 t="s">
        <v>22</v>
      </c>
      <c r="U270" s="12"/>
      <c r="V270" s="13"/>
      <c r="W270" s="13"/>
      <c r="X270" s="13"/>
      <c r="Y270" s="11" t="s">
        <v>21</v>
      </c>
      <c r="Z270" s="14">
        <v>44995</v>
      </c>
      <c r="AA270" s="14"/>
      <c r="AB270" s="14"/>
      <c r="AC270" s="11" t="s">
        <v>21</v>
      </c>
    </row>
    <row r="271" spans="1:29" ht="117" customHeight="1">
      <c r="A271" s="7" t="s">
        <v>277</v>
      </c>
      <c r="B271" s="8" t="s">
        <v>267</v>
      </c>
      <c r="C271" s="8"/>
      <c r="D271" s="8"/>
      <c r="E271" s="8" t="s">
        <v>278</v>
      </c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9"/>
      <c r="W271" s="9"/>
      <c r="X271" s="9"/>
      <c r="Y271" s="7" t="s">
        <v>277</v>
      </c>
      <c r="Z271" s="10">
        <v>13574800</v>
      </c>
      <c r="AA271" s="10">
        <v>14285000</v>
      </c>
      <c r="AB271" s="10">
        <v>14888500</v>
      </c>
      <c r="AC271" s="7" t="s">
        <v>277</v>
      </c>
    </row>
    <row r="272" spans="1:29" ht="66.95" customHeight="1">
      <c r="A272" s="11" t="s">
        <v>167</v>
      </c>
      <c r="B272" s="12" t="s">
        <v>267</v>
      </c>
      <c r="C272" s="12"/>
      <c r="D272" s="12"/>
      <c r="E272" s="12" t="s">
        <v>278</v>
      </c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 t="s">
        <v>168</v>
      </c>
      <c r="U272" s="12"/>
      <c r="V272" s="13"/>
      <c r="W272" s="13"/>
      <c r="X272" s="13"/>
      <c r="Y272" s="11" t="s">
        <v>167</v>
      </c>
      <c r="Z272" s="14">
        <v>13574800</v>
      </c>
      <c r="AA272" s="14">
        <v>14285000</v>
      </c>
      <c r="AB272" s="14">
        <v>14888500</v>
      </c>
      <c r="AC272" s="11" t="s">
        <v>167</v>
      </c>
    </row>
    <row r="273" spans="1:29" ht="101.25" customHeight="1">
      <c r="A273" s="7" t="s">
        <v>279</v>
      </c>
      <c r="B273" s="8" t="s">
        <v>267</v>
      </c>
      <c r="C273" s="8"/>
      <c r="D273" s="8"/>
      <c r="E273" s="8" t="s">
        <v>280</v>
      </c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9"/>
      <c r="W273" s="9"/>
      <c r="X273" s="9"/>
      <c r="Y273" s="7" t="s">
        <v>279</v>
      </c>
      <c r="Z273" s="10">
        <v>9549700</v>
      </c>
      <c r="AA273" s="10"/>
      <c r="AB273" s="10"/>
      <c r="AC273" s="7" t="s">
        <v>279</v>
      </c>
    </row>
    <row r="274" spans="1:29" ht="66.95" customHeight="1">
      <c r="A274" s="11" t="s">
        <v>167</v>
      </c>
      <c r="B274" s="12" t="s">
        <v>267</v>
      </c>
      <c r="C274" s="12"/>
      <c r="D274" s="12"/>
      <c r="E274" s="12" t="s">
        <v>280</v>
      </c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 t="s">
        <v>168</v>
      </c>
      <c r="U274" s="12"/>
      <c r="V274" s="13"/>
      <c r="W274" s="13"/>
      <c r="X274" s="13"/>
      <c r="Y274" s="11" t="s">
        <v>167</v>
      </c>
      <c r="Z274" s="14">
        <v>9549700</v>
      </c>
      <c r="AA274" s="14"/>
      <c r="AB274" s="14"/>
      <c r="AC274" s="11" t="s">
        <v>167</v>
      </c>
    </row>
    <row r="275" spans="1:29" ht="33.4" customHeight="1">
      <c r="A275" s="7" t="s">
        <v>199</v>
      </c>
      <c r="B275" s="8" t="s">
        <v>267</v>
      </c>
      <c r="C275" s="8"/>
      <c r="D275" s="8"/>
      <c r="E275" s="8" t="s">
        <v>281</v>
      </c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9"/>
      <c r="W275" s="9"/>
      <c r="X275" s="9"/>
      <c r="Y275" s="7" t="s">
        <v>199</v>
      </c>
      <c r="Z275" s="10">
        <v>534766.4</v>
      </c>
      <c r="AA275" s="10"/>
      <c r="AB275" s="10"/>
      <c r="AC275" s="7" t="s">
        <v>199</v>
      </c>
    </row>
    <row r="276" spans="1:29" ht="50.1" customHeight="1">
      <c r="A276" s="11" t="s">
        <v>21</v>
      </c>
      <c r="B276" s="12" t="s">
        <v>267</v>
      </c>
      <c r="C276" s="12"/>
      <c r="D276" s="12"/>
      <c r="E276" s="12" t="s">
        <v>281</v>
      </c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 t="s">
        <v>22</v>
      </c>
      <c r="U276" s="12"/>
      <c r="V276" s="13"/>
      <c r="W276" s="13"/>
      <c r="X276" s="13"/>
      <c r="Y276" s="11" t="s">
        <v>21</v>
      </c>
      <c r="Z276" s="14">
        <v>534766.4</v>
      </c>
      <c r="AA276" s="14"/>
      <c r="AB276" s="14"/>
      <c r="AC276" s="11" t="s">
        <v>21</v>
      </c>
    </row>
    <row r="277" spans="1:29" ht="84" customHeight="1">
      <c r="A277" s="7" t="s">
        <v>282</v>
      </c>
      <c r="B277" s="8" t="s">
        <v>267</v>
      </c>
      <c r="C277" s="8"/>
      <c r="D277" s="8"/>
      <c r="E277" s="8" t="s">
        <v>283</v>
      </c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9"/>
      <c r="W277" s="9"/>
      <c r="X277" s="9"/>
      <c r="Y277" s="7" t="s">
        <v>282</v>
      </c>
      <c r="Z277" s="10">
        <v>50000</v>
      </c>
      <c r="AA277" s="10"/>
      <c r="AB277" s="10"/>
      <c r="AC277" s="7" t="s">
        <v>282</v>
      </c>
    </row>
    <row r="278" spans="1:29" ht="50.1" customHeight="1">
      <c r="A278" s="11" t="s">
        <v>21</v>
      </c>
      <c r="B278" s="12" t="s">
        <v>267</v>
      </c>
      <c r="C278" s="12"/>
      <c r="D278" s="12"/>
      <c r="E278" s="12" t="s">
        <v>283</v>
      </c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 t="s">
        <v>22</v>
      </c>
      <c r="U278" s="12"/>
      <c r="V278" s="13"/>
      <c r="W278" s="13"/>
      <c r="X278" s="13"/>
      <c r="Y278" s="11" t="s">
        <v>21</v>
      </c>
      <c r="Z278" s="14">
        <v>50000</v>
      </c>
      <c r="AA278" s="14"/>
      <c r="AB278" s="14"/>
      <c r="AC278" s="11" t="s">
        <v>21</v>
      </c>
    </row>
    <row r="279" spans="1:29" ht="33.4" customHeight="1">
      <c r="A279" s="7" t="s">
        <v>284</v>
      </c>
      <c r="B279" s="8" t="s">
        <v>267</v>
      </c>
      <c r="C279" s="8"/>
      <c r="D279" s="8"/>
      <c r="E279" s="8" t="s">
        <v>285</v>
      </c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9"/>
      <c r="W279" s="9"/>
      <c r="X279" s="9"/>
      <c r="Y279" s="7" t="s">
        <v>284</v>
      </c>
      <c r="Z279" s="10">
        <v>14381843.6</v>
      </c>
      <c r="AA279" s="10">
        <v>12505100</v>
      </c>
      <c r="AB279" s="10">
        <v>11621784</v>
      </c>
      <c r="AC279" s="7" t="s">
        <v>284</v>
      </c>
    </row>
    <row r="280" spans="1:29" ht="66.95" customHeight="1">
      <c r="A280" s="7" t="s">
        <v>286</v>
      </c>
      <c r="B280" s="8" t="s">
        <v>267</v>
      </c>
      <c r="C280" s="8"/>
      <c r="D280" s="8"/>
      <c r="E280" s="8" t="s">
        <v>287</v>
      </c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9"/>
      <c r="W280" s="9"/>
      <c r="X280" s="9"/>
      <c r="Y280" s="7" t="s">
        <v>286</v>
      </c>
      <c r="Z280" s="10">
        <v>13043610</v>
      </c>
      <c r="AA280" s="10">
        <v>12505100</v>
      </c>
      <c r="AB280" s="10">
        <v>11621784</v>
      </c>
      <c r="AC280" s="7" t="s">
        <v>286</v>
      </c>
    </row>
    <row r="281" spans="1:29" ht="66.95" customHeight="1">
      <c r="A281" s="11" t="s">
        <v>167</v>
      </c>
      <c r="B281" s="12" t="s">
        <v>267</v>
      </c>
      <c r="C281" s="12"/>
      <c r="D281" s="12"/>
      <c r="E281" s="12" t="s">
        <v>287</v>
      </c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 t="s">
        <v>168</v>
      </c>
      <c r="U281" s="12"/>
      <c r="V281" s="13"/>
      <c r="W281" s="13"/>
      <c r="X281" s="13"/>
      <c r="Y281" s="11" t="s">
        <v>167</v>
      </c>
      <c r="Z281" s="14">
        <v>13043610</v>
      </c>
      <c r="AA281" s="14">
        <v>12505100</v>
      </c>
      <c r="AB281" s="14">
        <v>11621784</v>
      </c>
      <c r="AC281" s="11" t="s">
        <v>167</v>
      </c>
    </row>
    <row r="282" spans="1:29" ht="50.1" customHeight="1">
      <c r="A282" s="7" t="s">
        <v>288</v>
      </c>
      <c r="B282" s="8" t="s">
        <v>267</v>
      </c>
      <c r="C282" s="8"/>
      <c r="D282" s="8"/>
      <c r="E282" s="8" t="s">
        <v>289</v>
      </c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9"/>
      <c r="W282" s="9"/>
      <c r="X282" s="9"/>
      <c r="Y282" s="7" t="s">
        <v>288</v>
      </c>
      <c r="Z282" s="10">
        <v>1173000</v>
      </c>
      <c r="AA282" s="10"/>
      <c r="AB282" s="10"/>
      <c r="AC282" s="7" t="s">
        <v>288</v>
      </c>
    </row>
    <row r="283" spans="1:29" ht="66.95" customHeight="1">
      <c r="A283" s="11" t="s">
        <v>167</v>
      </c>
      <c r="B283" s="12" t="s">
        <v>267</v>
      </c>
      <c r="C283" s="12"/>
      <c r="D283" s="12"/>
      <c r="E283" s="12" t="s">
        <v>289</v>
      </c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 t="s">
        <v>168</v>
      </c>
      <c r="U283" s="12"/>
      <c r="V283" s="13"/>
      <c r="W283" s="13"/>
      <c r="X283" s="13"/>
      <c r="Y283" s="11" t="s">
        <v>167</v>
      </c>
      <c r="Z283" s="14">
        <v>1173000</v>
      </c>
      <c r="AA283" s="14"/>
      <c r="AB283" s="14"/>
      <c r="AC283" s="11" t="s">
        <v>167</v>
      </c>
    </row>
    <row r="284" spans="1:29" ht="66.95" customHeight="1">
      <c r="A284" s="7" t="s">
        <v>290</v>
      </c>
      <c r="B284" s="8" t="s">
        <v>267</v>
      </c>
      <c r="C284" s="8"/>
      <c r="D284" s="8"/>
      <c r="E284" s="8" t="s">
        <v>291</v>
      </c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9"/>
      <c r="W284" s="9"/>
      <c r="X284" s="9"/>
      <c r="Y284" s="7" t="s">
        <v>290</v>
      </c>
      <c r="Z284" s="10">
        <v>165233.60000000001</v>
      </c>
      <c r="AA284" s="10"/>
      <c r="AB284" s="10"/>
      <c r="AC284" s="7" t="s">
        <v>290</v>
      </c>
    </row>
    <row r="285" spans="1:29" ht="50.1" customHeight="1">
      <c r="A285" s="11" t="s">
        <v>21</v>
      </c>
      <c r="B285" s="12" t="s">
        <v>267</v>
      </c>
      <c r="C285" s="12"/>
      <c r="D285" s="12"/>
      <c r="E285" s="12" t="s">
        <v>291</v>
      </c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 t="s">
        <v>22</v>
      </c>
      <c r="U285" s="12"/>
      <c r="V285" s="13"/>
      <c r="W285" s="13"/>
      <c r="X285" s="13"/>
      <c r="Y285" s="11" t="s">
        <v>21</v>
      </c>
      <c r="Z285" s="14">
        <v>17233.599999999999</v>
      </c>
      <c r="AA285" s="14"/>
      <c r="AB285" s="14"/>
      <c r="AC285" s="11" t="s">
        <v>21</v>
      </c>
    </row>
    <row r="286" spans="1:29" ht="66.95" customHeight="1">
      <c r="A286" s="11" t="s">
        <v>167</v>
      </c>
      <c r="B286" s="12" t="s">
        <v>267</v>
      </c>
      <c r="C286" s="12"/>
      <c r="D286" s="12"/>
      <c r="E286" s="12" t="s">
        <v>291</v>
      </c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 t="s">
        <v>168</v>
      </c>
      <c r="U286" s="12"/>
      <c r="V286" s="13"/>
      <c r="W286" s="13"/>
      <c r="X286" s="13"/>
      <c r="Y286" s="11" t="s">
        <v>167</v>
      </c>
      <c r="Z286" s="14">
        <v>148000</v>
      </c>
      <c r="AA286" s="14"/>
      <c r="AB286" s="14"/>
      <c r="AC286" s="11" t="s">
        <v>167</v>
      </c>
    </row>
    <row r="287" spans="1:29" ht="50.1" customHeight="1">
      <c r="A287" s="7" t="s">
        <v>292</v>
      </c>
      <c r="B287" s="8" t="s">
        <v>267</v>
      </c>
      <c r="C287" s="8"/>
      <c r="D287" s="8"/>
      <c r="E287" s="8" t="s">
        <v>293</v>
      </c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9"/>
      <c r="W287" s="9"/>
      <c r="X287" s="9"/>
      <c r="Y287" s="7" t="s">
        <v>292</v>
      </c>
      <c r="Z287" s="10">
        <v>44822637</v>
      </c>
      <c r="AA287" s="10">
        <v>16098132</v>
      </c>
      <c r="AB287" s="10">
        <v>15716000</v>
      </c>
      <c r="AC287" s="7" t="s">
        <v>292</v>
      </c>
    </row>
    <row r="288" spans="1:29" ht="50.1" customHeight="1">
      <c r="A288" s="7" t="s">
        <v>264</v>
      </c>
      <c r="B288" s="8" t="s">
        <v>267</v>
      </c>
      <c r="C288" s="8"/>
      <c r="D288" s="8"/>
      <c r="E288" s="8" t="s">
        <v>294</v>
      </c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9"/>
      <c r="W288" s="9"/>
      <c r="X288" s="9"/>
      <c r="Y288" s="7" t="s">
        <v>264</v>
      </c>
      <c r="Z288" s="10">
        <v>18791937</v>
      </c>
      <c r="AA288" s="10">
        <v>16098132</v>
      </c>
      <c r="AB288" s="10">
        <v>15716000</v>
      </c>
      <c r="AC288" s="7" t="s">
        <v>264</v>
      </c>
    </row>
    <row r="289" spans="1:29" ht="99.95" customHeight="1">
      <c r="A289" s="11" t="s">
        <v>19</v>
      </c>
      <c r="B289" s="12" t="s">
        <v>267</v>
      </c>
      <c r="C289" s="12"/>
      <c r="D289" s="12"/>
      <c r="E289" s="12" t="s">
        <v>294</v>
      </c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 t="s">
        <v>20</v>
      </c>
      <c r="U289" s="12"/>
      <c r="V289" s="13"/>
      <c r="W289" s="13"/>
      <c r="X289" s="13"/>
      <c r="Y289" s="11" t="s">
        <v>19</v>
      </c>
      <c r="Z289" s="14">
        <v>16438300</v>
      </c>
      <c r="AA289" s="14">
        <v>15716000</v>
      </c>
      <c r="AB289" s="14">
        <v>15716000</v>
      </c>
      <c r="AC289" s="11" t="s">
        <v>19</v>
      </c>
    </row>
    <row r="290" spans="1:29" ht="50.1" customHeight="1">
      <c r="A290" s="11" t="s">
        <v>21</v>
      </c>
      <c r="B290" s="12" t="s">
        <v>267</v>
      </c>
      <c r="C290" s="12"/>
      <c r="D290" s="12"/>
      <c r="E290" s="12" t="s">
        <v>294</v>
      </c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 t="s">
        <v>22</v>
      </c>
      <c r="U290" s="12"/>
      <c r="V290" s="13"/>
      <c r="W290" s="13"/>
      <c r="X290" s="13"/>
      <c r="Y290" s="11" t="s">
        <v>21</v>
      </c>
      <c r="Z290" s="14">
        <v>2164746</v>
      </c>
      <c r="AA290" s="14">
        <v>287332</v>
      </c>
      <c r="AB290" s="14"/>
      <c r="AC290" s="11" t="s">
        <v>21</v>
      </c>
    </row>
    <row r="291" spans="1:29" ht="33.4" customHeight="1">
      <c r="A291" s="11" t="s">
        <v>27</v>
      </c>
      <c r="B291" s="12" t="s">
        <v>267</v>
      </c>
      <c r="C291" s="12"/>
      <c r="D291" s="12"/>
      <c r="E291" s="12" t="s">
        <v>294</v>
      </c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 t="s">
        <v>28</v>
      </c>
      <c r="U291" s="12"/>
      <c r="V291" s="13"/>
      <c r="W291" s="13"/>
      <c r="X291" s="13"/>
      <c r="Y291" s="11" t="s">
        <v>27</v>
      </c>
      <c r="Z291" s="14">
        <v>94800</v>
      </c>
      <c r="AA291" s="14">
        <v>94800</v>
      </c>
      <c r="AB291" s="14"/>
      <c r="AC291" s="11" t="s">
        <v>27</v>
      </c>
    </row>
    <row r="292" spans="1:29" ht="33.4" customHeight="1">
      <c r="A292" s="11" t="s">
        <v>37</v>
      </c>
      <c r="B292" s="12" t="s">
        <v>267</v>
      </c>
      <c r="C292" s="12"/>
      <c r="D292" s="12"/>
      <c r="E292" s="12" t="s">
        <v>294</v>
      </c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 t="s">
        <v>38</v>
      </c>
      <c r="U292" s="12"/>
      <c r="V292" s="13"/>
      <c r="W292" s="13"/>
      <c r="X292" s="13"/>
      <c r="Y292" s="11" t="s">
        <v>37</v>
      </c>
      <c r="Z292" s="14">
        <v>94091</v>
      </c>
      <c r="AA292" s="14"/>
      <c r="AB292" s="14"/>
      <c r="AC292" s="11" t="s">
        <v>37</v>
      </c>
    </row>
    <row r="293" spans="1:29" ht="133.69999999999999" customHeight="1">
      <c r="A293" s="7" t="s">
        <v>295</v>
      </c>
      <c r="B293" s="8" t="s">
        <v>267</v>
      </c>
      <c r="C293" s="8"/>
      <c r="D293" s="8"/>
      <c r="E293" s="8" t="s">
        <v>296</v>
      </c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9"/>
      <c r="W293" s="9"/>
      <c r="X293" s="9"/>
      <c r="Y293" s="7" t="s">
        <v>295</v>
      </c>
      <c r="Z293" s="10">
        <v>26030700</v>
      </c>
      <c r="AA293" s="10"/>
      <c r="AB293" s="10"/>
      <c r="AC293" s="7" t="s">
        <v>295</v>
      </c>
    </row>
    <row r="294" spans="1:29" ht="33.4" customHeight="1">
      <c r="A294" s="11" t="s">
        <v>58</v>
      </c>
      <c r="B294" s="12" t="s">
        <v>267</v>
      </c>
      <c r="C294" s="12"/>
      <c r="D294" s="12"/>
      <c r="E294" s="12" t="s">
        <v>296</v>
      </c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 t="s">
        <v>59</v>
      </c>
      <c r="U294" s="12"/>
      <c r="V294" s="13"/>
      <c r="W294" s="13"/>
      <c r="X294" s="13"/>
      <c r="Y294" s="11" t="s">
        <v>58</v>
      </c>
      <c r="Z294" s="14">
        <v>26030700</v>
      </c>
      <c r="AA294" s="14"/>
      <c r="AB294" s="14"/>
      <c r="AC294" s="11" t="s">
        <v>58</v>
      </c>
    </row>
    <row r="295" spans="1:29" ht="33.4" customHeight="1">
      <c r="A295" s="7" t="s">
        <v>15</v>
      </c>
      <c r="B295" s="8" t="s">
        <v>267</v>
      </c>
      <c r="C295" s="8"/>
      <c r="D295" s="8"/>
      <c r="E295" s="8" t="s">
        <v>16</v>
      </c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9"/>
      <c r="W295" s="9"/>
      <c r="X295" s="9"/>
      <c r="Y295" s="7" t="s">
        <v>15</v>
      </c>
      <c r="Z295" s="10">
        <v>15723634</v>
      </c>
      <c r="AA295" s="10">
        <v>16250634</v>
      </c>
      <c r="AB295" s="10">
        <v>16685327</v>
      </c>
      <c r="AC295" s="7" t="s">
        <v>15</v>
      </c>
    </row>
    <row r="296" spans="1:29" ht="66.95" customHeight="1">
      <c r="A296" s="7" t="s">
        <v>17</v>
      </c>
      <c r="B296" s="8" t="s">
        <v>267</v>
      </c>
      <c r="C296" s="8"/>
      <c r="D296" s="8"/>
      <c r="E296" s="8" t="s">
        <v>18</v>
      </c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9"/>
      <c r="W296" s="9"/>
      <c r="X296" s="9"/>
      <c r="Y296" s="7" t="s">
        <v>17</v>
      </c>
      <c r="Z296" s="10">
        <v>3995634</v>
      </c>
      <c r="AA296" s="10">
        <v>3995634</v>
      </c>
      <c r="AB296" s="10">
        <v>3942327</v>
      </c>
      <c r="AC296" s="7" t="s">
        <v>17</v>
      </c>
    </row>
    <row r="297" spans="1:29" ht="99.95" customHeight="1">
      <c r="A297" s="11" t="s">
        <v>19</v>
      </c>
      <c r="B297" s="12" t="s">
        <v>267</v>
      </c>
      <c r="C297" s="12"/>
      <c r="D297" s="12"/>
      <c r="E297" s="12" t="s">
        <v>18</v>
      </c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 t="s">
        <v>20</v>
      </c>
      <c r="U297" s="12"/>
      <c r="V297" s="13"/>
      <c r="W297" s="13"/>
      <c r="X297" s="13"/>
      <c r="Y297" s="11" t="s">
        <v>19</v>
      </c>
      <c r="Z297" s="14">
        <v>3995634</v>
      </c>
      <c r="AA297" s="14">
        <v>3995634</v>
      </c>
      <c r="AB297" s="14">
        <v>3942327</v>
      </c>
      <c r="AC297" s="11" t="s">
        <v>19</v>
      </c>
    </row>
    <row r="298" spans="1:29" ht="166.5" customHeight="1">
      <c r="A298" s="15" t="s">
        <v>252</v>
      </c>
      <c r="B298" s="8" t="s">
        <v>267</v>
      </c>
      <c r="C298" s="8"/>
      <c r="D298" s="8"/>
      <c r="E298" s="8" t="s">
        <v>253</v>
      </c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9"/>
      <c r="W298" s="9"/>
      <c r="X298" s="9"/>
      <c r="Y298" s="15" t="s">
        <v>252</v>
      </c>
      <c r="Z298" s="10">
        <v>11728000</v>
      </c>
      <c r="AA298" s="10">
        <v>12255000</v>
      </c>
      <c r="AB298" s="10">
        <v>12743000</v>
      </c>
      <c r="AC298" s="15" t="s">
        <v>252</v>
      </c>
    </row>
    <row r="299" spans="1:29" ht="33.4" customHeight="1">
      <c r="A299" s="11" t="s">
        <v>27</v>
      </c>
      <c r="B299" s="12" t="s">
        <v>267</v>
      </c>
      <c r="C299" s="12"/>
      <c r="D299" s="12"/>
      <c r="E299" s="12" t="s">
        <v>253</v>
      </c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 t="s">
        <v>28</v>
      </c>
      <c r="U299" s="12"/>
      <c r="V299" s="13"/>
      <c r="W299" s="13"/>
      <c r="X299" s="13"/>
      <c r="Y299" s="11" t="s">
        <v>27</v>
      </c>
      <c r="Z299" s="14">
        <v>11728000</v>
      </c>
      <c r="AA299" s="14">
        <v>12255000</v>
      </c>
      <c r="AB299" s="14">
        <v>12743000</v>
      </c>
      <c r="AC299" s="11" t="s">
        <v>27</v>
      </c>
    </row>
    <row r="300" spans="1:29" ht="66.95" customHeight="1">
      <c r="A300" s="22" t="s">
        <v>297</v>
      </c>
      <c r="B300" s="23" t="s">
        <v>298</v>
      </c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4"/>
      <c r="W300" s="24"/>
      <c r="X300" s="24"/>
      <c r="Y300" s="22" t="s">
        <v>297</v>
      </c>
      <c r="Z300" s="25">
        <f>Z301</f>
        <v>103577369.12</v>
      </c>
      <c r="AA300" s="5">
        <v>97912556</v>
      </c>
      <c r="AB300" s="5">
        <v>102623053</v>
      </c>
      <c r="AC300" s="6" t="s">
        <v>297</v>
      </c>
    </row>
    <row r="301" spans="1:29" ht="33.4" customHeight="1">
      <c r="A301" s="7" t="s">
        <v>15</v>
      </c>
      <c r="B301" s="8" t="s">
        <v>298</v>
      </c>
      <c r="C301" s="8"/>
      <c r="D301" s="8"/>
      <c r="E301" s="8" t="s">
        <v>16</v>
      </c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9"/>
      <c r="W301" s="9"/>
      <c r="X301" s="9"/>
      <c r="Y301" s="7" t="s">
        <v>15</v>
      </c>
      <c r="Z301" s="10">
        <f>103537369.12+40000</f>
        <v>103577369.12</v>
      </c>
      <c r="AA301" s="10">
        <v>97912556</v>
      </c>
      <c r="AB301" s="10">
        <v>102623053</v>
      </c>
      <c r="AC301" s="7" t="s">
        <v>15</v>
      </c>
    </row>
    <row r="302" spans="1:29" ht="66.95" customHeight="1">
      <c r="A302" s="7" t="s">
        <v>17</v>
      </c>
      <c r="B302" s="8" t="s">
        <v>298</v>
      </c>
      <c r="C302" s="8"/>
      <c r="D302" s="8"/>
      <c r="E302" s="8" t="s">
        <v>18</v>
      </c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9"/>
      <c r="W302" s="9"/>
      <c r="X302" s="9"/>
      <c r="Y302" s="7" t="s">
        <v>17</v>
      </c>
      <c r="Z302" s="10">
        <v>6355413.6100000003</v>
      </c>
      <c r="AA302" s="10">
        <v>5647505.5499999998</v>
      </c>
      <c r="AB302" s="10">
        <v>4659000</v>
      </c>
      <c r="AC302" s="7" t="s">
        <v>17</v>
      </c>
    </row>
    <row r="303" spans="1:29" ht="99.95" customHeight="1">
      <c r="A303" s="11" t="s">
        <v>19</v>
      </c>
      <c r="B303" s="12" t="s">
        <v>298</v>
      </c>
      <c r="C303" s="12"/>
      <c r="D303" s="12"/>
      <c r="E303" s="12" t="s">
        <v>18</v>
      </c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 t="s">
        <v>20</v>
      </c>
      <c r="U303" s="12"/>
      <c r="V303" s="13"/>
      <c r="W303" s="13"/>
      <c r="X303" s="13"/>
      <c r="Y303" s="11" t="s">
        <v>19</v>
      </c>
      <c r="Z303" s="14">
        <v>4658805.55</v>
      </c>
      <c r="AA303" s="14">
        <v>4658805.55</v>
      </c>
      <c r="AB303" s="14">
        <v>4658805.55</v>
      </c>
      <c r="AC303" s="11" t="s">
        <v>19</v>
      </c>
    </row>
    <row r="304" spans="1:29" ht="50.1" customHeight="1">
      <c r="A304" s="11" t="s">
        <v>21</v>
      </c>
      <c r="B304" s="12" t="s">
        <v>298</v>
      </c>
      <c r="C304" s="12"/>
      <c r="D304" s="12"/>
      <c r="E304" s="12" t="s">
        <v>18</v>
      </c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 t="s">
        <v>22</v>
      </c>
      <c r="U304" s="12"/>
      <c r="V304" s="13"/>
      <c r="W304" s="13"/>
      <c r="X304" s="13"/>
      <c r="Y304" s="11" t="s">
        <v>21</v>
      </c>
      <c r="Z304" s="14">
        <v>1696608.06</v>
      </c>
      <c r="AA304" s="14">
        <v>988700</v>
      </c>
      <c r="AB304" s="14">
        <v>194.45</v>
      </c>
      <c r="AC304" s="11" t="s">
        <v>21</v>
      </c>
    </row>
    <row r="305" spans="1:29" ht="66.95" customHeight="1">
      <c r="A305" s="7" t="s">
        <v>25</v>
      </c>
      <c r="B305" s="8" t="s">
        <v>298</v>
      </c>
      <c r="C305" s="8"/>
      <c r="D305" s="8"/>
      <c r="E305" s="8" t="s">
        <v>26</v>
      </c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9"/>
      <c r="W305" s="9"/>
      <c r="X305" s="9"/>
      <c r="Y305" s="7" t="s">
        <v>25</v>
      </c>
      <c r="Z305" s="10">
        <v>870279.39</v>
      </c>
      <c r="AA305" s="10">
        <v>34397.449999999997</v>
      </c>
      <c r="AB305" s="10"/>
      <c r="AC305" s="7" t="s">
        <v>25</v>
      </c>
    </row>
    <row r="306" spans="1:29" ht="33.4" customHeight="1">
      <c r="A306" s="11" t="s">
        <v>27</v>
      </c>
      <c r="B306" s="12" t="s">
        <v>298</v>
      </c>
      <c r="C306" s="12"/>
      <c r="D306" s="12"/>
      <c r="E306" s="12" t="s">
        <v>26</v>
      </c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 t="s">
        <v>28</v>
      </c>
      <c r="U306" s="12"/>
      <c r="V306" s="13"/>
      <c r="W306" s="13"/>
      <c r="X306" s="13"/>
      <c r="Y306" s="11" t="s">
        <v>27</v>
      </c>
      <c r="Z306" s="14">
        <v>870279.39</v>
      </c>
      <c r="AA306" s="14">
        <v>34397.449999999997</v>
      </c>
      <c r="AB306" s="14"/>
      <c r="AC306" s="11" t="s">
        <v>27</v>
      </c>
    </row>
    <row r="307" spans="1:29" ht="33.4" customHeight="1">
      <c r="A307" s="7" t="s">
        <v>299</v>
      </c>
      <c r="B307" s="8" t="s">
        <v>298</v>
      </c>
      <c r="C307" s="8"/>
      <c r="D307" s="8"/>
      <c r="E307" s="8" t="s">
        <v>300</v>
      </c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9"/>
      <c r="W307" s="9"/>
      <c r="X307" s="9"/>
      <c r="Y307" s="7" t="s">
        <v>299</v>
      </c>
      <c r="Z307" s="10">
        <v>1123000</v>
      </c>
      <c r="AA307" s="10">
        <v>522000</v>
      </c>
      <c r="AB307" s="10">
        <v>105000</v>
      </c>
      <c r="AC307" s="7" t="s">
        <v>299</v>
      </c>
    </row>
    <row r="308" spans="1:29" ht="33.4" customHeight="1">
      <c r="A308" s="11" t="s">
        <v>301</v>
      </c>
      <c r="B308" s="12" t="s">
        <v>298</v>
      </c>
      <c r="C308" s="12"/>
      <c r="D308" s="12"/>
      <c r="E308" s="12" t="s">
        <v>300</v>
      </c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 t="s">
        <v>302</v>
      </c>
      <c r="U308" s="12"/>
      <c r="V308" s="13"/>
      <c r="W308" s="13"/>
      <c r="X308" s="13"/>
      <c r="Y308" s="11" t="s">
        <v>301</v>
      </c>
      <c r="Z308" s="14">
        <v>1123000</v>
      </c>
      <c r="AA308" s="14">
        <v>522000</v>
      </c>
      <c r="AB308" s="14">
        <v>105000</v>
      </c>
      <c r="AC308" s="11" t="s">
        <v>301</v>
      </c>
    </row>
    <row r="309" spans="1:29" ht="66.95" customHeight="1">
      <c r="A309" s="7" t="s">
        <v>303</v>
      </c>
      <c r="B309" s="8" t="s">
        <v>298</v>
      </c>
      <c r="C309" s="8"/>
      <c r="D309" s="8"/>
      <c r="E309" s="8" t="s">
        <v>304</v>
      </c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9"/>
      <c r="W309" s="9"/>
      <c r="X309" s="9"/>
      <c r="Y309" s="7" t="s">
        <v>303</v>
      </c>
      <c r="Z309" s="10">
        <v>2528660</v>
      </c>
      <c r="AA309" s="10">
        <v>2528660</v>
      </c>
      <c r="AB309" s="10">
        <v>2528660</v>
      </c>
      <c r="AC309" s="7" t="s">
        <v>303</v>
      </c>
    </row>
    <row r="310" spans="1:29" ht="33.4" customHeight="1">
      <c r="A310" s="11" t="s">
        <v>58</v>
      </c>
      <c r="B310" s="12" t="s">
        <v>298</v>
      </c>
      <c r="C310" s="12"/>
      <c r="D310" s="12"/>
      <c r="E310" s="12" t="s">
        <v>304</v>
      </c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 t="s">
        <v>59</v>
      </c>
      <c r="U310" s="12"/>
      <c r="V310" s="13"/>
      <c r="W310" s="13"/>
      <c r="X310" s="13"/>
      <c r="Y310" s="11" t="s">
        <v>58</v>
      </c>
      <c r="Z310" s="14">
        <v>2528660</v>
      </c>
      <c r="AA310" s="14">
        <v>2528660</v>
      </c>
      <c r="AB310" s="14">
        <v>2528660</v>
      </c>
      <c r="AC310" s="11" t="s">
        <v>58</v>
      </c>
    </row>
    <row r="311" spans="1:29" ht="66.95" customHeight="1">
      <c r="A311" s="7" t="s">
        <v>305</v>
      </c>
      <c r="B311" s="8" t="s">
        <v>298</v>
      </c>
      <c r="C311" s="8"/>
      <c r="D311" s="8"/>
      <c r="E311" s="8" t="s">
        <v>306</v>
      </c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9"/>
      <c r="W311" s="9"/>
      <c r="X311" s="9"/>
      <c r="Y311" s="7" t="s">
        <v>305</v>
      </c>
      <c r="Z311" s="10">
        <v>219400</v>
      </c>
      <c r="AA311" s="10">
        <v>219400</v>
      </c>
      <c r="AB311" s="10">
        <v>219400</v>
      </c>
      <c r="AC311" s="7" t="s">
        <v>305</v>
      </c>
    </row>
    <row r="312" spans="1:29" ht="33.4" customHeight="1">
      <c r="A312" s="11" t="s">
        <v>58</v>
      </c>
      <c r="B312" s="12" t="s">
        <v>298</v>
      </c>
      <c r="C312" s="12"/>
      <c r="D312" s="12"/>
      <c r="E312" s="12" t="s">
        <v>306</v>
      </c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 t="s">
        <v>59</v>
      </c>
      <c r="U312" s="12"/>
      <c r="V312" s="13"/>
      <c r="W312" s="13"/>
      <c r="X312" s="13"/>
      <c r="Y312" s="11" t="s">
        <v>58</v>
      </c>
      <c r="Z312" s="14">
        <v>219400</v>
      </c>
      <c r="AA312" s="14">
        <v>219400</v>
      </c>
      <c r="AB312" s="14">
        <v>219400</v>
      </c>
      <c r="AC312" s="11" t="s">
        <v>58</v>
      </c>
    </row>
    <row r="313" spans="1:29" ht="100.35" customHeight="1">
      <c r="A313" s="7" t="s">
        <v>307</v>
      </c>
      <c r="B313" s="8" t="s">
        <v>298</v>
      </c>
      <c r="C313" s="8"/>
      <c r="D313" s="8"/>
      <c r="E313" s="8" t="s">
        <v>308</v>
      </c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9"/>
      <c r="W313" s="9"/>
      <c r="X313" s="9"/>
      <c r="Y313" s="7" t="s">
        <v>307</v>
      </c>
      <c r="Z313" s="10">
        <v>7553100</v>
      </c>
      <c r="AA313" s="10">
        <v>7553100</v>
      </c>
      <c r="AB313" s="10">
        <v>7553100</v>
      </c>
      <c r="AC313" s="7" t="s">
        <v>307</v>
      </c>
    </row>
    <row r="314" spans="1:29" ht="99.95" customHeight="1">
      <c r="A314" s="11" t="s">
        <v>19</v>
      </c>
      <c r="B314" s="12" t="s">
        <v>298</v>
      </c>
      <c r="C314" s="12"/>
      <c r="D314" s="12"/>
      <c r="E314" s="12" t="s">
        <v>308</v>
      </c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 t="s">
        <v>20</v>
      </c>
      <c r="U314" s="12"/>
      <c r="V314" s="13"/>
      <c r="W314" s="13"/>
      <c r="X314" s="13"/>
      <c r="Y314" s="11" t="s">
        <v>19</v>
      </c>
      <c r="Z314" s="14">
        <v>7553100</v>
      </c>
      <c r="AA314" s="14">
        <v>7553100</v>
      </c>
      <c r="AB314" s="14">
        <v>7553100</v>
      </c>
      <c r="AC314" s="11" t="s">
        <v>19</v>
      </c>
    </row>
    <row r="315" spans="1:29" ht="50.1" customHeight="1">
      <c r="A315" s="7" t="s">
        <v>309</v>
      </c>
      <c r="B315" s="8" t="s">
        <v>298</v>
      </c>
      <c r="C315" s="8"/>
      <c r="D315" s="8"/>
      <c r="E315" s="8" t="s">
        <v>310</v>
      </c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9"/>
      <c r="W315" s="9"/>
      <c r="X315" s="9"/>
      <c r="Y315" s="7" t="s">
        <v>309</v>
      </c>
      <c r="Z315" s="10">
        <v>45000000</v>
      </c>
      <c r="AA315" s="10"/>
      <c r="AB315" s="10"/>
      <c r="AC315" s="7" t="s">
        <v>309</v>
      </c>
    </row>
    <row r="316" spans="1:29" ht="33.4" customHeight="1">
      <c r="A316" s="11" t="s">
        <v>58</v>
      </c>
      <c r="B316" s="12" t="s">
        <v>298</v>
      </c>
      <c r="C316" s="12"/>
      <c r="D316" s="12"/>
      <c r="E316" s="12" t="s">
        <v>310</v>
      </c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 t="s">
        <v>59</v>
      </c>
      <c r="U316" s="12"/>
      <c r="V316" s="13"/>
      <c r="W316" s="13"/>
      <c r="X316" s="13"/>
      <c r="Y316" s="11" t="s">
        <v>58</v>
      </c>
      <c r="Z316" s="14">
        <v>45000000</v>
      </c>
      <c r="AA316" s="14"/>
      <c r="AB316" s="14"/>
      <c r="AC316" s="11" t="s">
        <v>58</v>
      </c>
    </row>
    <row r="317" spans="1:29" ht="50.1" customHeight="1">
      <c r="A317" s="7" t="s">
        <v>311</v>
      </c>
      <c r="B317" s="8" t="s">
        <v>298</v>
      </c>
      <c r="C317" s="8"/>
      <c r="D317" s="8"/>
      <c r="E317" s="8" t="s">
        <v>312</v>
      </c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9"/>
      <c r="W317" s="9"/>
      <c r="X317" s="9"/>
      <c r="Y317" s="7" t="s">
        <v>311</v>
      </c>
      <c r="Z317" s="10">
        <f>Z318</f>
        <v>39134716.119999997</v>
      </c>
      <c r="AA317" s="10">
        <v>71593393</v>
      </c>
      <c r="AB317" s="10">
        <v>71942893</v>
      </c>
      <c r="AC317" s="7" t="s">
        <v>311</v>
      </c>
    </row>
    <row r="318" spans="1:29" ht="33.4" customHeight="1">
      <c r="A318" s="11" t="s">
        <v>58</v>
      </c>
      <c r="B318" s="12" t="s">
        <v>298</v>
      </c>
      <c r="C318" s="12"/>
      <c r="D318" s="12"/>
      <c r="E318" s="12" t="s">
        <v>312</v>
      </c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 t="s">
        <v>59</v>
      </c>
      <c r="U318" s="12"/>
      <c r="V318" s="13"/>
      <c r="W318" s="13"/>
      <c r="X318" s="13"/>
      <c r="Y318" s="11" t="s">
        <v>58</v>
      </c>
      <c r="Z318" s="14">
        <f>39094716.12+40000</f>
        <v>39134716.119999997</v>
      </c>
      <c r="AA318" s="14">
        <v>71593393</v>
      </c>
      <c r="AB318" s="14">
        <v>71942893</v>
      </c>
      <c r="AC318" s="11" t="s">
        <v>58</v>
      </c>
    </row>
    <row r="319" spans="1:29" ht="330.75" customHeight="1">
      <c r="A319" s="15" t="s">
        <v>313</v>
      </c>
      <c r="B319" s="8" t="s">
        <v>298</v>
      </c>
      <c r="C319" s="8"/>
      <c r="D319" s="8"/>
      <c r="E319" s="8" t="s">
        <v>314</v>
      </c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9"/>
      <c r="W319" s="9"/>
      <c r="X319" s="9"/>
      <c r="Y319" s="15" t="s">
        <v>313</v>
      </c>
      <c r="Z319" s="10">
        <v>9500</v>
      </c>
      <c r="AA319" s="10">
        <v>9500</v>
      </c>
      <c r="AB319" s="10">
        <v>9500</v>
      </c>
      <c r="AC319" s="15" t="s">
        <v>313</v>
      </c>
    </row>
    <row r="320" spans="1:29" ht="50.1" customHeight="1">
      <c r="A320" s="11" t="s">
        <v>21</v>
      </c>
      <c r="B320" s="12" t="s">
        <v>298</v>
      </c>
      <c r="C320" s="12"/>
      <c r="D320" s="12"/>
      <c r="E320" s="12" t="s">
        <v>314</v>
      </c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 t="s">
        <v>22</v>
      </c>
      <c r="U320" s="12"/>
      <c r="V320" s="13"/>
      <c r="W320" s="13"/>
      <c r="X320" s="13"/>
      <c r="Y320" s="11" t="s">
        <v>21</v>
      </c>
      <c r="Z320" s="14">
        <v>9500</v>
      </c>
      <c r="AA320" s="14">
        <v>9500</v>
      </c>
      <c r="AB320" s="14">
        <v>9500</v>
      </c>
      <c r="AC320" s="11" t="s">
        <v>21</v>
      </c>
    </row>
    <row r="321" spans="1:29" ht="256.5" customHeight="1">
      <c r="A321" s="15" t="s">
        <v>315</v>
      </c>
      <c r="B321" s="8" t="s">
        <v>298</v>
      </c>
      <c r="C321" s="8"/>
      <c r="D321" s="8"/>
      <c r="E321" s="8" t="s">
        <v>316</v>
      </c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9"/>
      <c r="W321" s="9"/>
      <c r="X321" s="9"/>
      <c r="Y321" s="15" t="s">
        <v>315</v>
      </c>
      <c r="Z321" s="10">
        <v>10000</v>
      </c>
      <c r="AA321" s="10">
        <v>10000</v>
      </c>
      <c r="AB321" s="10">
        <v>10000</v>
      </c>
      <c r="AC321" s="15" t="s">
        <v>315</v>
      </c>
    </row>
    <row r="322" spans="1:29" ht="50.1" customHeight="1">
      <c r="A322" s="11" t="s">
        <v>21</v>
      </c>
      <c r="B322" s="12" t="s">
        <v>298</v>
      </c>
      <c r="C322" s="12"/>
      <c r="D322" s="12"/>
      <c r="E322" s="12" t="s">
        <v>316</v>
      </c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 t="s">
        <v>22</v>
      </c>
      <c r="U322" s="12"/>
      <c r="V322" s="13"/>
      <c r="W322" s="13"/>
      <c r="X322" s="13"/>
      <c r="Y322" s="11" t="s">
        <v>21</v>
      </c>
      <c r="Z322" s="14">
        <v>10000</v>
      </c>
      <c r="AA322" s="14">
        <v>10000</v>
      </c>
      <c r="AB322" s="14">
        <v>10000</v>
      </c>
      <c r="AC322" s="11" t="s">
        <v>21</v>
      </c>
    </row>
    <row r="323" spans="1:29" ht="83.65" customHeight="1">
      <c r="A323" s="7" t="s">
        <v>317</v>
      </c>
      <c r="B323" s="8" t="s">
        <v>298</v>
      </c>
      <c r="C323" s="8"/>
      <c r="D323" s="8"/>
      <c r="E323" s="8" t="s">
        <v>318</v>
      </c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9"/>
      <c r="W323" s="9"/>
      <c r="X323" s="9"/>
      <c r="Y323" s="7" t="s">
        <v>317</v>
      </c>
      <c r="Z323" s="10">
        <v>773300</v>
      </c>
      <c r="AA323" s="10">
        <v>764600</v>
      </c>
      <c r="AB323" s="10">
        <v>755500</v>
      </c>
      <c r="AC323" s="7" t="s">
        <v>317</v>
      </c>
    </row>
    <row r="324" spans="1:29" ht="33.4" customHeight="1">
      <c r="A324" s="11" t="s">
        <v>58</v>
      </c>
      <c r="B324" s="12" t="s">
        <v>298</v>
      </c>
      <c r="C324" s="12"/>
      <c r="D324" s="12"/>
      <c r="E324" s="12" t="s">
        <v>318</v>
      </c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 t="s">
        <v>59</v>
      </c>
      <c r="U324" s="12"/>
      <c r="V324" s="13"/>
      <c r="W324" s="13"/>
      <c r="X324" s="13"/>
      <c r="Y324" s="11" t="s">
        <v>58</v>
      </c>
      <c r="Z324" s="14">
        <v>773300</v>
      </c>
      <c r="AA324" s="14">
        <v>764600</v>
      </c>
      <c r="AB324" s="14">
        <v>755500</v>
      </c>
      <c r="AC324" s="11" t="s">
        <v>58</v>
      </c>
    </row>
  </sheetData>
  <mergeCells count="17">
    <mergeCell ref="AB9:AB10"/>
    <mergeCell ref="T3:Z3"/>
    <mergeCell ref="A6:AC6"/>
    <mergeCell ref="V9:V10"/>
    <mergeCell ref="AA9:AA10"/>
    <mergeCell ref="U9:U10"/>
    <mergeCell ref="D9:D10"/>
    <mergeCell ref="W9:W10"/>
    <mergeCell ref="C9:C10"/>
    <mergeCell ref="B9:B10"/>
    <mergeCell ref="T9:T10"/>
    <mergeCell ref="E9:S10"/>
    <mergeCell ref="AC9:AC10"/>
    <mergeCell ref="A9:A10"/>
    <mergeCell ref="Y9:Y10"/>
    <mergeCell ref="Z9:Z10"/>
    <mergeCell ref="X9:X10"/>
  </mergeCells>
  <pageMargins left="0.78740157480314965" right="0.39370078740157483" top="0.59055118110236227" bottom="0.59055118110236227" header="0.39370078740157483" footer="0.3937007874015748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rep:2.38.4.79</dc:description>
  <cp:lastModifiedBy>Надежда</cp:lastModifiedBy>
  <cp:lastPrinted>2016-03-28T07:39:02Z</cp:lastPrinted>
  <dcterms:created xsi:type="dcterms:W3CDTF">2016-03-18T05:00:50Z</dcterms:created>
  <dcterms:modified xsi:type="dcterms:W3CDTF">2016-03-28T07:39:09Z</dcterms:modified>
</cp:coreProperties>
</file>