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10" yWindow="540" windowWidth="18870" windowHeight="7380"/>
  </bookViews>
  <sheets>
    <sheet name="1-й год" sheetId="1" r:id="rId1"/>
  </sheets>
  <definedNames>
    <definedName name="_xlnm._FilterDatabase" localSheetId="0" hidden="1">'1-й год'!$A$6:$V$288</definedName>
    <definedName name="_xlnm.Print_Titles" localSheetId="0">'1-й год'!$9:$9</definedName>
  </definedNames>
  <calcPr calcId="125725"/>
</workbook>
</file>

<file path=xl/calcChain.xml><?xml version="1.0" encoding="utf-8"?>
<calcChain xmlns="http://schemas.openxmlformats.org/spreadsheetml/2006/main">
  <c r="S234" i="1"/>
  <c r="S272"/>
  <c r="S235" l="1"/>
  <c r="S237"/>
  <c r="S11"/>
  <c r="S271" l="1"/>
</calcChain>
</file>

<file path=xl/sharedStrings.xml><?xml version="1.0" encoding="utf-8"?>
<sst xmlns="http://schemas.openxmlformats.org/spreadsheetml/2006/main" count="1285" uniqueCount="307">
  <si>
    <t xml:space="preserve"> (рублей)</t>
  </si>
  <si>
    <t>Сумма</t>
  </si>
  <si>
    <t>Целевая статья</t>
  </si>
  <si>
    <t>Вид расходов</t>
  </si>
  <si>
    <t>ЦСР</t>
  </si>
  <si>
    <t>ВР</t>
  </si>
  <si>
    <t>Наименование</t>
  </si>
  <si>
    <t>Всего</t>
  </si>
  <si>
    <t>Муниципальная программа "Развитие экономики"</t>
  </si>
  <si>
    <t>01 0 00 00000</t>
  </si>
  <si>
    <t>Подпрограмма "Поддержка сельхозтоваропроизводителей"</t>
  </si>
  <si>
    <t>01 2 00 00000</t>
  </si>
  <si>
    <t>Поддержка предприятий животноводства</t>
  </si>
  <si>
    <t>01 2 11 00000</t>
  </si>
  <si>
    <t>Иные бюджетные ассигнования</t>
  </si>
  <si>
    <t>800</t>
  </si>
  <si>
    <t>Мероприятия по доставке произведенной продукции из труднодоступных и/или малочисленных, и/или отдаленных сельских населенных пунктов в пункты ее реализации в рамках представленной субсидии местным бюджетам на софинансирование расходов по реализации мероприятий муниципальных программ по поддержке сельхозтоваропроизводителей</t>
  </si>
  <si>
    <t>01 2 35 72420</t>
  </si>
  <si>
    <t>Поддержка инвестиций в основные фонды сельхозпредприятий</t>
  </si>
  <si>
    <t>01 2 41 00000</t>
  </si>
  <si>
    <t>Возмещение части затрат на реализацию малых проектов в сфере сельского хозяйства</t>
  </si>
  <si>
    <t>01 2 71 00000</t>
  </si>
  <si>
    <t>01 2 71 S2550</t>
  </si>
  <si>
    <t>Подпрограмма "Поддержка и развитие малого и среднего предпринимательства"</t>
  </si>
  <si>
    <t>01 3 00 00000</t>
  </si>
  <si>
    <t>Проведение мероприятий по формированию позитивного имиджа малого и среднего предпринимательства</t>
  </si>
  <si>
    <t>01 3 11 00000</t>
  </si>
  <si>
    <t>Закупка товаров, работ и услуг для обеспечения государственных (муниципальных) нужд</t>
  </si>
  <si>
    <t>200</t>
  </si>
  <si>
    <t>Мероприятия по обеспечению финансовой поддержки организации и развития субъектов малого и среднего предпринимательства</t>
  </si>
  <si>
    <t>01 3 21 00000</t>
  </si>
  <si>
    <t>Мероприятия по обеспечению консультационной, организационно-методической и информационной поддержки малого и среднего предпринимательства</t>
  </si>
  <si>
    <t>01 3 22 00000</t>
  </si>
  <si>
    <t>Подпрограмма "Развитие туризма"</t>
  </si>
  <si>
    <t>01 4 00 00000</t>
  </si>
  <si>
    <t>Предоставление иных межбюджетных трансфертов бюджетам сельских поселений на развитие внутреннего туризма</t>
  </si>
  <si>
    <t>01 4 22 60001</t>
  </si>
  <si>
    <t>Межбюджетные трансферты</t>
  </si>
  <si>
    <t>500</t>
  </si>
  <si>
    <t>Подпрограмма "Содействие занятости населения"</t>
  </si>
  <si>
    <t>01 5 00 00000</t>
  </si>
  <si>
    <t>Предоставление иных межбюджетных трансфертов бюджетам сельских поселений на реализацию мероприятий по содействию занятости населения</t>
  </si>
  <si>
    <t>01 5 11 60002</t>
  </si>
  <si>
    <t>Муниципальная программа "Территориальное развитие"</t>
  </si>
  <si>
    <t>02 0 00 00000</t>
  </si>
  <si>
    <t>Подпрограмма "Развитие транспортной инфраструктуры и транспортного обслуживания населения"</t>
  </si>
  <si>
    <t>02 1 00 00000</t>
  </si>
  <si>
    <t>Содержание автомобильных дорог общего пользования местного значения</t>
  </si>
  <si>
    <t>02 1 11 00000</t>
  </si>
  <si>
    <t>02 1 11 00001</t>
  </si>
  <si>
    <t>02 1 11 72220</t>
  </si>
  <si>
    <t>02 1 11 S2220</t>
  </si>
  <si>
    <t>Оборудование и содержание ледовых переправ и зимних автомобильных дорог общего пользования местного значения</t>
  </si>
  <si>
    <t>02 1 12 00000</t>
  </si>
  <si>
    <t>Контроль над выполнением работ по оборудованию и содержанию ледовых переправ и зимних автомобильных дорог общего пользования местного значения</t>
  </si>
  <si>
    <t>02 1 12 00001</t>
  </si>
  <si>
    <t>02 1 12 72210</t>
  </si>
  <si>
    <t>02 1 12 S2210</t>
  </si>
  <si>
    <t>Реконструкция, капитальный ремонт и ремонт автомобильных дорог общего пользования местного значения</t>
  </si>
  <si>
    <t>02 1 13 00000</t>
  </si>
  <si>
    <t>02 1 13 00001</t>
  </si>
  <si>
    <t>Проектирование реконструкции, капитального ремонта и строительства автомобильных дорог</t>
  </si>
  <si>
    <t>02 1 14 00000</t>
  </si>
  <si>
    <t>Капитальные вложения в объекты государственной (муниципальной) собственности</t>
  </si>
  <si>
    <t>400</t>
  </si>
  <si>
    <t>Содержание бесхозяйных автомобильных дорог до оформления в собственность муниципального образования муниципального района "Усть-Куломский"</t>
  </si>
  <si>
    <t>02 1 21 00000</t>
  </si>
  <si>
    <t>Паспортизация автомобильных дорог с постановкой на кадастровый учет и регистрацией права собственности</t>
  </si>
  <si>
    <t>02 1 23 00000</t>
  </si>
  <si>
    <t>Возмещение недополученных доходов автотранспортным предприятиям и (или) индивидуальным предпринимателям, осуществляющим пассажирские перевозки автомобильным транспортом между поселениями в границах муниципального района "Усть-Куломский"</t>
  </si>
  <si>
    <t>02 1 31 00000</t>
  </si>
  <si>
    <t>Подпрограмма "Развитие систем инженерной инфраструктуры и обращения с отходами"</t>
  </si>
  <si>
    <t>02 2 00 00000</t>
  </si>
  <si>
    <t>Строительство водопроводной сети в микрорайоне новой застройки в с.Усть-Кулом по ул.В.С.Лодыгина, Б.П.Липина, Петропавловская, Спортивная (в т.ч. ПИР)</t>
  </si>
  <si>
    <t>02 2 16 00000</t>
  </si>
  <si>
    <t>Решение вопросов по организации водоснабжения населения, в пределах полномочий, установленных законодательством Российской Федерации</t>
  </si>
  <si>
    <t>02 2 18 00000</t>
  </si>
  <si>
    <t>Предоставление иных межбюджетных трансфертов бюджетам сельских поселений на организацию водоснабжения</t>
  </si>
  <si>
    <t>02 2 1Б 60004</t>
  </si>
  <si>
    <t>Предоставление иных межбюджетных трансфертов бюджетнам сельских поселений на реализацию проектов комплексного обустройства площадок под жилую застройку в сельской местности</t>
  </si>
  <si>
    <t>02 2 1Д 00000</t>
  </si>
  <si>
    <t>Предоставление иных межбюджетных трансфертов бюджетнам сельских поселений на реализацию проектов комплексного обустройства площадок под жилую застройку в сельской местности (средства РК)</t>
  </si>
  <si>
    <t>02 2 1Д R0180</t>
  </si>
  <si>
    <t>Решение вопросов по организации вывоза бытовых отходов и мусора</t>
  </si>
  <si>
    <t>02 2 24 00000</t>
  </si>
  <si>
    <t>Подпрограмма "Улучшение жилищных условий"</t>
  </si>
  <si>
    <t>02 3 00 00000</t>
  </si>
  <si>
    <t>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</t>
  </si>
  <si>
    <t>02 3 11 73080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</si>
  <si>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</si>
  <si>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</si>
  <si>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переданных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помещений,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</si>
  <si>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02 3 14 73040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</si>
  <si>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</si>
  <si>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02 3 21 00000</t>
  </si>
  <si>
    <t>Предоставление социальных выплат молодым семьям на приобретение жилого помещения или создание объекта индивидуального жилищного строительства за счет средств местного бюджета</t>
  </si>
  <si>
    <t>02 3 21 S0200</t>
  </si>
  <si>
    <t>Социальное обеспечение и иные выплаты населению</t>
  </si>
  <si>
    <t>300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</si>
  <si>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</si>
  <si>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02 3 31 50820</t>
  </si>
  <si>
    <t>Строительство, приобретение, реконструкция,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</si>
  <si>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02 3 32 R0820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</si>
  <si>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</si>
  <si>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02 3 41 51350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</si>
  <si>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</si>
  <si>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02 3 52 00000</t>
  </si>
  <si>
    <t>Подпрограмма "Управление муниципальным имуществом"</t>
  </si>
  <si>
    <t>02 4 00 00000</t>
  </si>
  <si>
    <t>Межевание земельных участков с постановкой на кадастровый учет, регистрация права собственности на земельные участки</t>
  </si>
  <si>
    <t>02 4 11 00000</t>
  </si>
  <si>
    <t>Изготовление технических и кадастровых паспортов, технических планов на объекты недвижимого имущества, государственная регистрация права собственности на объекты недвижимого имущества</t>
  </si>
  <si>
    <t>02 4 12 00000</t>
  </si>
  <si>
    <t>Оценка движимого и недвижимого имущества</t>
  </si>
  <si>
    <t>02 4 13 00000</t>
  </si>
  <si>
    <t>Уплата платежей и сборов в рамках управления муниципальным имуществом</t>
  </si>
  <si>
    <t>02 4 14 00000</t>
  </si>
  <si>
    <t>Содержание муниципального имущества казны МО МР "Усть-Куломский"</t>
  </si>
  <si>
    <t>02 4 15 00000</t>
  </si>
  <si>
    <t>Подпрограмма "Повышение безопасности дорожного движения в муниципальном районе "Усть-Куломский"</t>
  </si>
  <si>
    <t>02 6 00 00000</t>
  </si>
  <si>
    <t>Проведение мероприятий с детьми по профилактике детского дорожно-транспортного травматизма и обучению безопасному участию в дорожном движении (в том числе проведение лекций, занятий и бесед, организация конкурсов "Безопасное колесо", Внимание-дети", "Лучший уголок по безопасности дорожного движения", акций "Безопасное лето", "Безопасность глазами детей" и другие мероприятия)</t>
  </si>
  <si>
    <t>02 6 11 00000</t>
  </si>
  <si>
    <t>Обустройство горизонтальной и вертикальной разметки</t>
  </si>
  <si>
    <t>02 6 21 00000</t>
  </si>
  <si>
    <t>Разработка дислокации дорожных знаков и схем горизонтальной разметки</t>
  </si>
  <si>
    <t>02 6 22 00000</t>
  </si>
  <si>
    <t>Реализация малых проектов в сфере дорожной деятельности</t>
  </si>
  <si>
    <t>02 6 24 00000</t>
  </si>
  <si>
    <t>Оборудование и переоборудование пешеходных переходов с учетом изменений национальных стандартов, регламентирующих дорожную деятельность и введенных в действие с 28 февраля 2014 года</t>
  </si>
  <si>
    <t>02 6 25 00000</t>
  </si>
  <si>
    <t>Обеспечение наличия проектов организации дорожного движения, схем дислокации дорожных знаков и дорожной разметки в отношении автомобильных дорог общего пользования местного значения МР "Усть-Куломский"</t>
  </si>
  <si>
    <t>02 6 26 00000</t>
  </si>
  <si>
    <t>Муниципальная программа "Развитие образования"</t>
  </si>
  <si>
    <t>03 0 00 00000</t>
  </si>
  <si>
    <t>Подпрограмма "Развитие системы дошкольного и общего образования"</t>
  </si>
  <si>
    <t>03 1 00 00000</t>
  </si>
  <si>
    <t>Обеспечение деятельности (оказание услуг) муниципальных образовательных организаций</t>
  </si>
  <si>
    <t>03 1 11 00000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</si>
  <si>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</si>
  <si>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</si>
  <si>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муниципальными дошкольными и общеобразовательными организациями образовательных программ</t>
  </si>
  <si>
    <t>03 1 12 73010</t>
  </si>
  <si>
    <t>Бюджетные инвестиции в объекты капитального строительства и капитального ремонта муниципальных образовательных организаций</t>
  </si>
  <si>
    <t>03 1 13 00000</t>
  </si>
  <si>
    <t>03 1 13 S2020</t>
  </si>
  <si>
    <t>Обеспечение первичных мер пожарной безопасности в муниципальных образовательных организациях</t>
  </si>
  <si>
    <t>03 1 14 00000</t>
  </si>
  <si>
    <t>Укрепление материально-технической базы</t>
  </si>
  <si>
    <t>03 1 21 00000</t>
  </si>
  <si>
    <t>03 1 21 00001</t>
  </si>
  <si>
    <t>Компенсация родителям (законным представителям)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</si>
  <si>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03 1 22 73020</t>
  </si>
  <si>
    <t>Мероприятия по организации питания учащихся 1-4 классов в муниципальных общеобразовательных организациях, реализующих программу начального общего образования</t>
  </si>
  <si>
    <t>03 1 23 74010</t>
  </si>
  <si>
    <t>Организация и проведение мероприятий</t>
  </si>
  <si>
    <t>03 1 24 00000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</si>
  <si>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граждан</t>
  </si>
  <si>
    <t>03 1 31 00000</t>
  </si>
  <si>
    <t>Подпрограмма "Развитие системы дополнительного образования"</t>
  </si>
  <si>
    <t>03 2 00 00000</t>
  </si>
  <si>
    <t>Обеспечение деятельности (оказание услуг) муниципальных образовательных организаций дополнительного образования</t>
  </si>
  <si>
    <t>03 2 11 00000</t>
  </si>
  <si>
    <t>Организация трудовых бригад, лагерей труда и отдыха, детских оздоровительных лагерей</t>
  </si>
  <si>
    <t>03 2 22 S2040</t>
  </si>
  <si>
    <t>Организация и проведение мероприятий муниципальными образовательными организациями дополнительного образования</t>
  </si>
  <si>
    <t>03 2 33 00000</t>
  </si>
  <si>
    <t>Подпрограмма "Обеспечение реализации муниципальной программы "Развитие образования"</t>
  </si>
  <si>
    <t>03 3 00 00000</t>
  </si>
  <si>
    <t>Обеспечение условий для реализации муниципальной программы</t>
  </si>
  <si>
    <t>03 3 11 00000</t>
  </si>
  <si>
    <t>Передача органам местного самоуправления сельских поселений отдельных полномочий МО МР "Усть-Куломский" по ведению бюджетного учета и составлению отчетности муниципальных образовательных организаций</t>
  </si>
  <si>
    <t>03 3 12 60007</t>
  </si>
  <si>
    <t>Муниципальная программа "Муниципальное управление"</t>
  </si>
  <si>
    <t>04 0 00 00000</t>
  </si>
  <si>
    <t>Подпрограмма "Развитие кадрового потенциала системы муниципального управления в муниципальном образовании муниципального района "Усть-Куломский""</t>
  </si>
  <si>
    <t>04 1 00 00000</t>
  </si>
  <si>
    <t>Организация обучения лиц, замещающих муниципальные должности, муниципальных служащих и лиц, включенных в резерв управленческих кадров МО МР "Усть-Куломский"</t>
  </si>
  <si>
    <t>04 1 11 00000</t>
  </si>
  <si>
    <t>Методическое обеспечение прохождения муниципальной службы</t>
  </si>
  <si>
    <t>04 1 21 00000</t>
  </si>
  <si>
    <t>Организация взаимодействия общественных объединений с органами местного самоуправления</t>
  </si>
  <si>
    <t>04 1 33 00000</t>
  </si>
  <si>
    <t>Содействие деятельности социально-ориентированных некоммерческих организаций</t>
  </si>
  <si>
    <t>04 1 37 00000</t>
  </si>
  <si>
    <t>04 1 37 00001</t>
  </si>
  <si>
    <t>Подпрограмма "Электронный муниципалитет"</t>
  </si>
  <si>
    <t>04 2 00 00000</t>
  </si>
  <si>
    <t>Переход к системе 1С "Битрикс" или эквивалент</t>
  </si>
  <si>
    <t>04 2 31 00000</t>
  </si>
  <si>
    <t>Расширение рабочего пространства</t>
  </si>
  <si>
    <t>04 2 32 00000</t>
  </si>
  <si>
    <t>Обеспечение опубликования (размещения) муниципальных нормативных правовых актов МО МР "Усть-Куломский" в печатных изданиях и в информационно-телекоммуникационной сети "Интернет"</t>
  </si>
  <si>
    <t>04 2 42 00000</t>
  </si>
  <si>
    <t>Муниципальная программа "Обеспечение безопасности жизнедеятельности населения"</t>
  </si>
  <si>
    <t>05 0 00 00000</t>
  </si>
  <si>
    <t>Подпрограмма "Обеспечение предупреждения и ликвидации возможных чрезвычайных ситуаций и последствий стихийных бедствий"</t>
  </si>
  <si>
    <t>05 1 00 00000</t>
  </si>
  <si>
    <t>Оказание помощи населению, муниципальным организациям и предприятиям в приобретении материалов для восстановления жилого фонда пострадавшему в случае стихийных бедствий, чрезвычайных ситуаций, восстановления объектов жилищно-коммунального хозяйства, социальной сферы, энергетики, транспорта и связи</t>
  </si>
  <si>
    <t>05 1 11 00000</t>
  </si>
  <si>
    <t>Подпрограмма "Обеспечение правопорядка и общественной безопасности"</t>
  </si>
  <si>
    <t>05 2 00 00000</t>
  </si>
  <si>
    <t>Оборудование систем уличного видеонаблюдения, систем "Безопасный город"</t>
  </si>
  <si>
    <t>05 2 23 00000</t>
  </si>
  <si>
    <t>Информационно-разъяснительная деятельность по противодействию алкоголизму</t>
  </si>
  <si>
    <t>05 2 31 00000</t>
  </si>
  <si>
    <t>Муниципальная программа "Развитие культуры в МО МР "Усть-Куломский"</t>
  </si>
  <si>
    <t>06 0 00 00000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</si>
  <si>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культуры и организаций дополнительного образования детей в сфере культуры</t>
  </si>
  <si>
    <t>06 0 12 00000</t>
  </si>
  <si>
    <t>06 0 12 S2150</t>
  </si>
  <si>
    <t>Обеспечение первичных мер пожарной безопасности муниципальных учреждений сферы культуры</t>
  </si>
  <si>
    <t>06 0 13 00000</t>
  </si>
  <si>
    <t>06 0 13 S2150</t>
  </si>
  <si>
    <t>Оказание муниципальных услуг (выполнение работ) библиотеками</t>
  </si>
  <si>
    <t>06 0 15 00000</t>
  </si>
  <si>
    <t>Комплектование книжных (документных) фондов муниципальных библиотек</t>
  </si>
  <si>
    <t>06 0 16 00000</t>
  </si>
  <si>
    <t>06 0 16 S2450</t>
  </si>
  <si>
    <t>Строительство и реконструкция объектов сферы культуры</t>
  </si>
  <si>
    <t>06 0 1А 00000</t>
  </si>
  <si>
    <t>06 0 1А S2160</t>
  </si>
  <si>
    <t>Оказание муниципальных услуг(выполнение работ) учреждениями культурно-досугового типа</t>
  </si>
  <si>
    <t>06 0 21 00000</t>
  </si>
  <si>
    <t>Оказание муниципальных услуг(выполнение работ) муниципальным образовательным учреждением дополнительного образования детей в сфере культуры и искусства</t>
  </si>
  <si>
    <t>06 0 22 00000</t>
  </si>
  <si>
    <t>Предоставление мер социальной поддержки специалистов муниципальных учреждений культуры</t>
  </si>
  <si>
    <t>06 0 25 00000</t>
  </si>
  <si>
    <t>Обеспечение деятельности подведомственных учреждений сферы культуры</t>
  </si>
  <si>
    <t>06 0 31 00000</t>
  </si>
  <si>
    <t>Муниципальная программа "Развитие физической культуры и спорта"</t>
  </si>
  <si>
    <t>07 0 00 00000</t>
  </si>
  <si>
    <t>Оказание муниципальных услуг (выполнение работ) учреждениями физкультурно-спортивной направленности</t>
  </si>
  <si>
    <t>07 0 21 00000</t>
  </si>
  <si>
    <t>Оказание муниципальных услуг (выполнение работ) учреждениями дополнительного образования детей физкультурно-спортивной направленности</t>
  </si>
  <si>
    <t>07 0 23 00000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</si>
  <si>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</si>
  <si>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07 0 25 00000</t>
  </si>
  <si>
    <t>07 0 61 00000</t>
  </si>
  <si>
    <t>Муниципальная программа "Молодежь района"</t>
  </si>
  <si>
    <t>08 0 00 00000</t>
  </si>
  <si>
    <t>08 0 11 00000</t>
  </si>
  <si>
    <t>Организация и проведение мероприятий по пропаганде ЗОЖ</t>
  </si>
  <si>
    <t>08 0 21 00000</t>
  </si>
  <si>
    <t>Обучение молодых граждан социальному проектированию</t>
  </si>
  <si>
    <t>08 0 22 00000</t>
  </si>
  <si>
    <t>Организация и проведение мероприятий патриотической направленности</t>
  </si>
  <si>
    <t>08 0 31 00000</t>
  </si>
  <si>
    <t>Профилактика негативных явлений в молодежной среде</t>
  </si>
  <si>
    <t>08 0 32 00000</t>
  </si>
  <si>
    <t>Непрограммные направления деятельности</t>
  </si>
  <si>
    <t>99 0 00 00000</t>
  </si>
  <si>
    <t>Руководство и управление в сфере установленных функций органов местного самоуправления (аппарат управления)</t>
  </si>
  <si>
    <t>99 0 00 00202</t>
  </si>
  <si>
    <t>Руководитель местной администрации</t>
  </si>
  <si>
    <t>99 0 00 00203</t>
  </si>
  <si>
    <t>Руководитель контрольно-счетного органа</t>
  </si>
  <si>
    <t>99 0 00 00205</t>
  </si>
  <si>
    <t>Пенсионное обеспечение выборных должностных лиц местного самоуправления и муниципальных служащих</t>
  </si>
  <si>
    <t>99 0 00 00217</t>
  </si>
  <si>
    <t>Решение иных вопросов местного значения</t>
  </si>
  <si>
    <t>99 0 00 00218</t>
  </si>
  <si>
    <t>Процентные платежи по муниципальному долгу</t>
  </si>
  <si>
    <t>99 0 00 00219</t>
  </si>
  <si>
    <t>Обслуживание государственного (муниципального) долга</t>
  </si>
  <si>
    <t>700</t>
  </si>
  <si>
    <t>Единовременные выплаты в соответствии с Решением Совета МО МР "Усть-Куломский" от 29.03.2006г. № XXII-277 "Об утверждении Положения о порядке присвоения звания "Почетный гражданин Усть-Куломского района""</t>
  </si>
  <si>
    <t>99 0 00 00220</t>
  </si>
  <si>
    <t>Социальная поддержка отдельных категорий граждан</t>
  </si>
  <si>
    <t>99 0 00 00222</t>
  </si>
  <si>
    <t>Многофункциональный центр предоставления государственных и муниципальных услуг</t>
  </si>
  <si>
    <t>99 0 00 00223</t>
  </si>
  <si>
    <t>Мероприятия в области строительства, архитектуры и градостроительства</t>
  </si>
  <si>
    <t>99 0 00 00225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</si>
  <si>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</si>
  <si>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</si>
  <si>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</si>
  <si>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99 0 00 51200</t>
  </si>
  <si>
    <t>Осуществление полномочий по подготовке и проведению Всероссийской сельскохозяйственной переписи</t>
  </si>
  <si>
    <t>99 0 00 53910</t>
  </si>
  <si>
    <t>Осуществление полномочий Российской Федерации по государственной регистрации актов гражданского состояния</t>
  </si>
  <si>
    <t>99 0 00 59300</t>
  </si>
  <si>
    <t>Осуществление полномочий муниципальных образований сельских поселений по формированию, исполнению и контролю за исполнением бюджетов сельских поселений</t>
  </si>
  <si>
    <t>99 0 00 60009</t>
  </si>
  <si>
    <t>Дотации на выравнивание бюджетной обеспеченности поселений</t>
  </si>
  <si>
    <t>99 0 00 60010</t>
  </si>
  <si>
    <t>Дотации на поддержку мер по обеспечению сбалансированности поселений</t>
  </si>
  <si>
    <t>99 0 00 60011</t>
  </si>
  <si>
    <t>Осуществление переданных государственных полномочий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"О наделении органов местного самоуправления муниципальных образований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</si>
  <si>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99 0 00 73090</t>
  </si>
  <si>
    <t>Осуществление переданных государственных полномочий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</si>
  <si>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99 0 00 73100</t>
  </si>
  <si>
    <t>Дотации на выравнивание бюджетной обеспеченности поселений за счет субвенции из республиканского бюджета Республики Коми</t>
  </si>
  <si>
    <t>99 0 00 73110</t>
  </si>
  <si>
    <t>Осуществление государственного полномочия Республики Коми по отлову и содержанию безнадзорных животных</t>
  </si>
  <si>
    <t>99 0 00 73120</t>
  </si>
  <si>
    <t>Осуществление государственного полномочия Республики Коми по определению перечня должностных лиц органов местного самоуправления,
уполномоченных составлять протоколы об административных правонарушениях,
предусмотренных частями 3, 4 статьи 3, статьями 4, 6, 7 и 8 Закона Республики Коми "Об административной ответственности в Республике Коми"</t>
  </si>
  <si>
    <t>99 0 00 73150</t>
  </si>
  <si>
    <t>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6, 7 и 8 Закона Республики Коми "Об административной ответственности в Республике Коми"</t>
  </si>
  <si>
    <t>99 0 00 73160</t>
  </si>
  <si>
    <t>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</si>
  <si>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99 0 00 73190</t>
  </si>
  <si>
    <t>Приложение № 1</t>
  </si>
  <si>
    <t>к решению Совета МР "Усть-Куломский"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</si>
  <si>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2016 год </t>
  </si>
  <si>
    <t>2016г.</t>
  </si>
  <si>
    <t>от 25 марта 2016 года  № V-57</t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</si>
</sst>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vertical="top"/>
    </xf>
    <xf numFmtId="0" fontId="8" fillId="0" borderId="1" xfId="0" applyFont="1" applyBorder="1" applyAlignment="1">
      <alignment horizontal="right"/>
    </xf>
    <xf numFmtId="0" fontId="9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88"/>
  <sheetViews>
    <sheetView tabSelected="1" topLeftCell="B1" workbookViewId="0">
      <selection activeCell="Y6" sqref="Y6"/>
    </sheetView>
  </sheetViews>
  <sheetFormatPr defaultRowHeight="10.15" customHeight="1"/>
  <cols>
    <col min="1" max="1" width="8" hidden="1"/>
    <col min="2" max="2" width="44.42578125" customWidth="1"/>
    <col min="3" max="3" width="16.7109375" customWidth="1"/>
    <col min="4" max="17" width="8" hidden="1"/>
    <col min="18" max="18" width="10.42578125" customWidth="1"/>
    <col min="19" max="19" width="24" customWidth="1"/>
    <col min="20" max="22" width="8" hidden="1"/>
  </cols>
  <sheetData>
    <row r="1" spans="1:22" ht="15">
      <c r="S1" s="14" t="s">
        <v>302</v>
      </c>
    </row>
    <row r="2" spans="1:22" ht="15">
      <c r="S2" s="15" t="s">
        <v>303</v>
      </c>
    </row>
    <row r="3" spans="1:22" ht="15">
      <c r="C3" s="22" t="s">
        <v>306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22" ht="18.75">
      <c r="A4" s="1"/>
      <c r="D4" s="16"/>
      <c r="E4" s="16"/>
      <c r="F4" s="16"/>
      <c r="G4" s="16"/>
      <c r="H4" s="16"/>
      <c r="I4" s="16"/>
      <c r="S4" s="15"/>
      <c r="T4" s="10"/>
      <c r="U4" s="10"/>
      <c r="V4" s="10"/>
    </row>
    <row r="5" spans="1:22" ht="15">
      <c r="C5" s="16"/>
      <c r="D5" s="16"/>
      <c r="E5" s="16"/>
      <c r="F5" s="16"/>
      <c r="G5" s="16"/>
      <c r="H5" s="16"/>
      <c r="I5" s="16"/>
    </row>
    <row r="6" spans="1:22" ht="78.75" customHeight="1">
      <c r="A6" s="2"/>
      <c r="B6" s="23" t="s">
        <v>304</v>
      </c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"/>
      <c r="U6" s="2"/>
      <c r="V6" s="2"/>
    </row>
    <row r="7" spans="1:22" ht="15" customHeight="1">
      <c r="A7" s="24" t="s">
        <v>6</v>
      </c>
      <c r="T7" s="25" t="s">
        <v>1</v>
      </c>
      <c r="U7" s="25" t="s">
        <v>1</v>
      </c>
      <c r="V7" s="24" t="s">
        <v>6</v>
      </c>
    </row>
    <row r="8" spans="1:22" ht="15" customHeight="1">
      <c r="A8" s="24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8" t="s">
        <v>0</v>
      </c>
      <c r="T8" s="25"/>
      <c r="U8" s="25"/>
      <c r="V8" s="24"/>
    </row>
    <row r="9" spans="1:22" ht="14.25" customHeight="1">
      <c r="A9" s="3"/>
      <c r="B9" s="26" t="s">
        <v>6</v>
      </c>
      <c r="C9" s="28" t="s">
        <v>4</v>
      </c>
      <c r="D9" s="28" t="s">
        <v>4</v>
      </c>
      <c r="E9" s="28" t="s">
        <v>4</v>
      </c>
      <c r="F9" s="28" t="s">
        <v>4</v>
      </c>
      <c r="G9" s="28" t="s">
        <v>4</v>
      </c>
      <c r="H9" s="28" t="s">
        <v>4</v>
      </c>
      <c r="I9" s="28" t="s">
        <v>4</v>
      </c>
      <c r="J9" s="28" t="s">
        <v>4</v>
      </c>
      <c r="K9" s="28" t="s">
        <v>4</v>
      </c>
      <c r="L9" s="28" t="s">
        <v>4</v>
      </c>
      <c r="M9" s="28" t="s">
        <v>4</v>
      </c>
      <c r="N9" s="28" t="s">
        <v>4</v>
      </c>
      <c r="O9" s="28" t="s">
        <v>4</v>
      </c>
      <c r="P9" s="28" t="s">
        <v>4</v>
      </c>
      <c r="Q9" s="28" t="s">
        <v>4</v>
      </c>
      <c r="R9" s="28" t="s">
        <v>5</v>
      </c>
      <c r="S9" s="28" t="s">
        <v>305</v>
      </c>
      <c r="T9" s="3"/>
      <c r="U9" s="3"/>
      <c r="V9" s="3"/>
    </row>
    <row r="10" spans="1:22" ht="15.75" customHeight="1">
      <c r="A10" s="4" t="s">
        <v>7</v>
      </c>
      <c r="B10" s="27"/>
      <c r="C10" s="28" t="s">
        <v>2</v>
      </c>
      <c r="D10" s="28" t="s">
        <v>2</v>
      </c>
      <c r="E10" s="28" t="s">
        <v>2</v>
      </c>
      <c r="F10" s="28" t="s">
        <v>2</v>
      </c>
      <c r="G10" s="28" t="s">
        <v>2</v>
      </c>
      <c r="H10" s="28" t="s">
        <v>2</v>
      </c>
      <c r="I10" s="28" t="s">
        <v>2</v>
      </c>
      <c r="J10" s="28" t="s">
        <v>2</v>
      </c>
      <c r="K10" s="28" t="s">
        <v>2</v>
      </c>
      <c r="L10" s="28" t="s">
        <v>2</v>
      </c>
      <c r="M10" s="28" t="s">
        <v>2</v>
      </c>
      <c r="N10" s="28" t="s">
        <v>2</v>
      </c>
      <c r="O10" s="28" t="s">
        <v>2</v>
      </c>
      <c r="P10" s="28" t="s">
        <v>2</v>
      </c>
      <c r="Q10" s="28" t="s">
        <v>2</v>
      </c>
      <c r="R10" s="28" t="s">
        <v>3</v>
      </c>
      <c r="S10" s="28" t="s">
        <v>1</v>
      </c>
      <c r="T10" s="5">
        <v>848843891</v>
      </c>
      <c r="U10" s="5">
        <v>779441993</v>
      </c>
      <c r="V10" s="4" t="s">
        <v>7</v>
      </c>
    </row>
    <row r="11" spans="1:22" ht="16.7" customHeight="1">
      <c r="A11" s="4"/>
      <c r="B11" s="20" t="s">
        <v>7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21">
        <f>S12+S36+S121+S159+S177+S187+S213+S223+S234</f>
        <v>1053451960.7700001</v>
      </c>
      <c r="T11" s="5"/>
      <c r="U11" s="5"/>
      <c r="V11" s="4"/>
    </row>
    <row r="12" spans="1:22" ht="33" customHeight="1">
      <c r="A12" s="6" t="s">
        <v>8</v>
      </c>
      <c r="B12" s="11" t="s">
        <v>8</v>
      </c>
      <c r="C12" s="12" t="s">
        <v>9</v>
      </c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3">
        <v>5408625</v>
      </c>
      <c r="T12" s="8"/>
      <c r="U12" s="8"/>
      <c r="V12" s="6" t="s">
        <v>8</v>
      </c>
    </row>
    <row r="13" spans="1:22" ht="33" customHeight="1">
      <c r="A13" s="6" t="s">
        <v>10</v>
      </c>
      <c r="B13" s="6" t="s">
        <v>10</v>
      </c>
      <c r="C13" s="7" t="s">
        <v>11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8">
        <v>2491625</v>
      </c>
      <c r="T13" s="8"/>
      <c r="U13" s="8"/>
      <c r="V13" s="6" t="s">
        <v>10</v>
      </c>
    </row>
    <row r="14" spans="1:22" ht="33.4" customHeight="1">
      <c r="A14" s="6" t="s">
        <v>12</v>
      </c>
      <c r="B14" s="6" t="s">
        <v>12</v>
      </c>
      <c r="C14" s="7" t="s">
        <v>13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8">
        <v>240000</v>
      </c>
      <c r="T14" s="8"/>
      <c r="U14" s="8"/>
      <c r="V14" s="6" t="s">
        <v>12</v>
      </c>
    </row>
    <row r="15" spans="1:22" ht="33.4" customHeight="1">
      <c r="A15" s="6" t="s">
        <v>14</v>
      </c>
      <c r="B15" s="6" t="s">
        <v>14</v>
      </c>
      <c r="C15" s="7" t="s">
        <v>13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 t="s">
        <v>15</v>
      </c>
      <c r="S15" s="8">
        <v>240000</v>
      </c>
      <c r="T15" s="8"/>
      <c r="U15" s="8"/>
      <c r="V15" s="6" t="s">
        <v>14</v>
      </c>
    </row>
    <row r="16" spans="1:22" ht="167.25" customHeight="1">
      <c r="A16" s="9" t="s">
        <v>16</v>
      </c>
      <c r="B16" s="9" t="s">
        <v>16</v>
      </c>
      <c r="C16" s="7" t="s">
        <v>17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8">
        <v>151625</v>
      </c>
      <c r="T16" s="8"/>
      <c r="U16" s="8"/>
      <c r="V16" s="9" t="s">
        <v>16</v>
      </c>
    </row>
    <row r="17" spans="1:22" ht="33.4" customHeight="1">
      <c r="A17" s="6" t="s">
        <v>14</v>
      </c>
      <c r="B17" s="6" t="s">
        <v>14</v>
      </c>
      <c r="C17" s="7" t="s">
        <v>17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 t="s">
        <v>15</v>
      </c>
      <c r="S17" s="8">
        <v>151625</v>
      </c>
      <c r="T17" s="8"/>
      <c r="U17" s="8"/>
      <c r="V17" s="6" t="s">
        <v>14</v>
      </c>
    </row>
    <row r="18" spans="1:22" ht="33.4" customHeight="1">
      <c r="A18" s="6" t="s">
        <v>18</v>
      </c>
      <c r="B18" s="6" t="s">
        <v>18</v>
      </c>
      <c r="C18" s="7" t="s">
        <v>19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8">
        <v>2000000</v>
      </c>
      <c r="T18" s="8"/>
      <c r="U18" s="8"/>
      <c r="V18" s="6" t="s">
        <v>18</v>
      </c>
    </row>
    <row r="19" spans="1:22" ht="33.4" customHeight="1">
      <c r="A19" s="6" t="s">
        <v>14</v>
      </c>
      <c r="B19" s="6" t="s">
        <v>14</v>
      </c>
      <c r="C19" s="7" t="s">
        <v>19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 t="s">
        <v>15</v>
      </c>
      <c r="S19" s="8">
        <v>2000000</v>
      </c>
      <c r="T19" s="8"/>
      <c r="U19" s="8"/>
      <c r="V19" s="6" t="s">
        <v>14</v>
      </c>
    </row>
    <row r="20" spans="1:22" ht="50.1" customHeight="1">
      <c r="A20" s="6" t="s">
        <v>20</v>
      </c>
      <c r="B20" s="6" t="s">
        <v>20</v>
      </c>
      <c r="C20" s="7" t="s">
        <v>21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8">
        <v>100000</v>
      </c>
      <c r="T20" s="8"/>
      <c r="U20" s="8"/>
      <c r="V20" s="6" t="s">
        <v>20</v>
      </c>
    </row>
    <row r="21" spans="1:22" ht="50.1" customHeight="1">
      <c r="A21" s="6" t="s">
        <v>20</v>
      </c>
      <c r="B21" s="6" t="s">
        <v>20</v>
      </c>
      <c r="C21" s="7" t="s">
        <v>22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8">
        <v>100000</v>
      </c>
      <c r="T21" s="8"/>
      <c r="U21" s="8"/>
      <c r="V21" s="6" t="s">
        <v>20</v>
      </c>
    </row>
    <row r="22" spans="1:22" ht="33.4" customHeight="1">
      <c r="A22" s="6" t="s">
        <v>14</v>
      </c>
      <c r="B22" s="6" t="s">
        <v>14</v>
      </c>
      <c r="C22" s="7" t="s">
        <v>22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 t="s">
        <v>15</v>
      </c>
      <c r="S22" s="8">
        <v>100000</v>
      </c>
      <c r="T22" s="8"/>
      <c r="U22" s="8"/>
      <c r="V22" s="6" t="s">
        <v>14</v>
      </c>
    </row>
    <row r="23" spans="1:22" ht="50.1" customHeight="1">
      <c r="A23" s="6" t="s">
        <v>23</v>
      </c>
      <c r="B23" s="6" t="s">
        <v>23</v>
      </c>
      <c r="C23" s="7" t="s">
        <v>24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8">
        <v>1800000</v>
      </c>
      <c r="T23" s="8"/>
      <c r="U23" s="8"/>
      <c r="V23" s="6" t="s">
        <v>23</v>
      </c>
    </row>
    <row r="24" spans="1:22" ht="66.95" customHeight="1">
      <c r="A24" s="6" t="s">
        <v>25</v>
      </c>
      <c r="B24" s="6" t="s">
        <v>25</v>
      </c>
      <c r="C24" s="7" t="s">
        <v>26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8">
        <v>135000</v>
      </c>
      <c r="T24" s="8"/>
      <c r="U24" s="8"/>
      <c r="V24" s="6" t="s">
        <v>25</v>
      </c>
    </row>
    <row r="25" spans="1:22" ht="50.1" customHeight="1">
      <c r="A25" s="6" t="s">
        <v>27</v>
      </c>
      <c r="B25" s="6" t="s">
        <v>27</v>
      </c>
      <c r="C25" s="7" t="s">
        <v>26</v>
      </c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 t="s">
        <v>28</v>
      </c>
      <c r="S25" s="8">
        <v>135000</v>
      </c>
      <c r="T25" s="8"/>
      <c r="U25" s="8"/>
      <c r="V25" s="6" t="s">
        <v>27</v>
      </c>
    </row>
    <row r="26" spans="1:22" ht="66.95" customHeight="1">
      <c r="A26" s="6" t="s">
        <v>29</v>
      </c>
      <c r="B26" s="6" t="s">
        <v>29</v>
      </c>
      <c r="C26" s="7" t="s">
        <v>30</v>
      </c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8">
        <v>1595000</v>
      </c>
      <c r="T26" s="8"/>
      <c r="U26" s="8"/>
      <c r="V26" s="6" t="s">
        <v>29</v>
      </c>
    </row>
    <row r="27" spans="1:22" ht="33.4" customHeight="1">
      <c r="A27" s="6" t="s">
        <v>14</v>
      </c>
      <c r="B27" s="6" t="s">
        <v>14</v>
      </c>
      <c r="C27" s="7" t="s">
        <v>30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 t="s">
        <v>15</v>
      </c>
      <c r="S27" s="8">
        <v>1595000</v>
      </c>
      <c r="T27" s="8"/>
      <c r="U27" s="8"/>
      <c r="V27" s="6" t="s">
        <v>14</v>
      </c>
    </row>
    <row r="28" spans="1:22" ht="83.65" customHeight="1">
      <c r="A28" s="6" t="s">
        <v>31</v>
      </c>
      <c r="B28" s="6" t="s">
        <v>31</v>
      </c>
      <c r="C28" s="7" t="s">
        <v>32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8">
        <v>70000</v>
      </c>
      <c r="T28" s="8"/>
      <c r="U28" s="8"/>
      <c r="V28" s="6" t="s">
        <v>31</v>
      </c>
    </row>
    <row r="29" spans="1:22" ht="50.1" customHeight="1">
      <c r="A29" s="6" t="s">
        <v>27</v>
      </c>
      <c r="B29" s="6" t="s">
        <v>27</v>
      </c>
      <c r="C29" s="7" t="s">
        <v>32</v>
      </c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 t="s">
        <v>28</v>
      </c>
      <c r="S29" s="8">
        <v>70000</v>
      </c>
      <c r="T29" s="8"/>
      <c r="U29" s="8"/>
      <c r="V29" s="6" t="s">
        <v>27</v>
      </c>
    </row>
    <row r="30" spans="1:22" ht="33.4" customHeight="1">
      <c r="A30" s="6" t="s">
        <v>33</v>
      </c>
      <c r="B30" s="6" t="s">
        <v>33</v>
      </c>
      <c r="C30" s="7" t="s">
        <v>34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8">
        <v>100000</v>
      </c>
      <c r="T30" s="8"/>
      <c r="U30" s="8"/>
      <c r="V30" s="6" t="s">
        <v>33</v>
      </c>
    </row>
    <row r="31" spans="1:22" ht="66.95" customHeight="1">
      <c r="A31" s="6" t="s">
        <v>35</v>
      </c>
      <c r="B31" s="6" t="s">
        <v>35</v>
      </c>
      <c r="C31" s="7" t="s">
        <v>36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8">
        <v>100000</v>
      </c>
      <c r="T31" s="8"/>
      <c r="U31" s="8"/>
      <c r="V31" s="6" t="s">
        <v>35</v>
      </c>
    </row>
    <row r="32" spans="1:22" ht="33.4" customHeight="1">
      <c r="A32" s="6" t="s">
        <v>37</v>
      </c>
      <c r="B32" s="6" t="s">
        <v>37</v>
      </c>
      <c r="C32" s="7" t="s">
        <v>36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 t="s">
        <v>38</v>
      </c>
      <c r="S32" s="8">
        <v>100000</v>
      </c>
      <c r="T32" s="8"/>
      <c r="U32" s="8"/>
      <c r="V32" s="6" t="s">
        <v>37</v>
      </c>
    </row>
    <row r="33" spans="1:22" ht="33.4" customHeight="1">
      <c r="A33" s="6" t="s">
        <v>39</v>
      </c>
      <c r="B33" s="6" t="s">
        <v>39</v>
      </c>
      <c r="C33" s="7" t="s">
        <v>40</v>
      </c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8">
        <v>1017000</v>
      </c>
      <c r="T33" s="8"/>
      <c r="U33" s="8"/>
      <c r="V33" s="6" t="s">
        <v>39</v>
      </c>
    </row>
    <row r="34" spans="1:22" ht="83.65" customHeight="1">
      <c r="A34" s="6" t="s">
        <v>41</v>
      </c>
      <c r="B34" s="6" t="s">
        <v>41</v>
      </c>
      <c r="C34" s="7" t="s">
        <v>42</v>
      </c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8">
        <v>1017000</v>
      </c>
      <c r="T34" s="8"/>
      <c r="U34" s="8"/>
      <c r="V34" s="6" t="s">
        <v>41</v>
      </c>
    </row>
    <row r="35" spans="1:22" ht="33.4" customHeight="1">
      <c r="A35" s="6" t="s">
        <v>37</v>
      </c>
      <c r="B35" s="6" t="s">
        <v>37</v>
      </c>
      <c r="C35" s="7" t="s">
        <v>42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 t="s">
        <v>38</v>
      </c>
      <c r="S35" s="8">
        <v>1017000</v>
      </c>
      <c r="T35" s="8"/>
      <c r="U35" s="8"/>
      <c r="V35" s="6" t="s">
        <v>37</v>
      </c>
    </row>
    <row r="36" spans="1:22" ht="33.4" customHeight="1">
      <c r="A36" s="6" t="s">
        <v>43</v>
      </c>
      <c r="B36" s="11" t="s">
        <v>43</v>
      </c>
      <c r="C36" s="12" t="s">
        <v>44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3">
        <v>89936613.430000007</v>
      </c>
      <c r="T36" s="8">
        <v>41888261</v>
      </c>
      <c r="U36" s="8">
        <v>38818261</v>
      </c>
      <c r="V36" s="6" t="s">
        <v>43</v>
      </c>
    </row>
    <row r="37" spans="1:22" ht="66.95" customHeight="1">
      <c r="A37" s="6" t="s">
        <v>45</v>
      </c>
      <c r="B37" s="6" t="s">
        <v>45</v>
      </c>
      <c r="C37" s="7" t="s">
        <v>46</v>
      </c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8">
        <v>53596207.090000004</v>
      </c>
      <c r="T37" s="8">
        <v>22976200</v>
      </c>
      <c r="U37" s="8">
        <v>27382700</v>
      </c>
      <c r="V37" s="6" t="s">
        <v>45</v>
      </c>
    </row>
    <row r="38" spans="1:22" ht="50.1" customHeight="1">
      <c r="A38" s="6" t="s">
        <v>47</v>
      </c>
      <c r="B38" s="6" t="s">
        <v>47</v>
      </c>
      <c r="C38" s="7" t="s">
        <v>48</v>
      </c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8">
        <v>26546299.530000001</v>
      </c>
      <c r="T38" s="8">
        <v>10000000</v>
      </c>
      <c r="U38" s="8">
        <v>15000000</v>
      </c>
      <c r="V38" s="6" t="s">
        <v>47</v>
      </c>
    </row>
    <row r="39" spans="1:22" ht="50.1" customHeight="1">
      <c r="A39" s="6" t="s">
        <v>47</v>
      </c>
      <c r="B39" s="6" t="s">
        <v>47</v>
      </c>
      <c r="C39" s="7" t="s">
        <v>49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8">
        <v>8374984.1699999999</v>
      </c>
      <c r="T39" s="8">
        <v>8000000</v>
      </c>
      <c r="U39" s="8">
        <v>13000000</v>
      </c>
      <c r="V39" s="6" t="s">
        <v>47</v>
      </c>
    </row>
    <row r="40" spans="1:22" ht="50.1" customHeight="1">
      <c r="A40" s="6" t="s">
        <v>27</v>
      </c>
      <c r="B40" s="6" t="s">
        <v>27</v>
      </c>
      <c r="C40" s="7" t="s">
        <v>49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 t="s">
        <v>28</v>
      </c>
      <c r="S40" s="8">
        <v>8374984.1699999999</v>
      </c>
      <c r="T40" s="8">
        <v>8000000</v>
      </c>
      <c r="U40" s="8">
        <v>13000000</v>
      </c>
      <c r="V40" s="6" t="s">
        <v>27</v>
      </c>
    </row>
    <row r="41" spans="1:22" ht="50.1" customHeight="1">
      <c r="A41" s="6" t="s">
        <v>47</v>
      </c>
      <c r="B41" s="6" t="s">
        <v>47</v>
      </c>
      <c r="C41" s="7" t="s">
        <v>50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8">
        <v>15696700</v>
      </c>
      <c r="T41" s="8"/>
      <c r="U41" s="8"/>
      <c r="V41" s="6" t="s">
        <v>47</v>
      </c>
    </row>
    <row r="42" spans="1:22" ht="50.1" customHeight="1">
      <c r="A42" s="6" t="s">
        <v>27</v>
      </c>
      <c r="B42" s="6" t="s">
        <v>27</v>
      </c>
      <c r="C42" s="7" t="s">
        <v>50</v>
      </c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 t="s">
        <v>28</v>
      </c>
      <c r="S42" s="8">
        <v>15696700</v>
      </c>
      <c r="T42" s="8"/>
      <c r="U42" s="8"/>
      <c r="V42" s="6" t="s">
        <v>27</v>
      </c>
    </row>
    <row r="43" spans="1:22" ht="50.1" customHeight="1">
      <c r="A43" s="6" t="s">
        <v>47</v>
      </c>
      <c r="B43" s="6" t="s">
        <v>47</v>
      </c>
      <c r="C43" s="7" t="s">
        <v>51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8">
        <v>2474615.36</v>
      </c>
      <c r="T43" s="8">
        <v>2000000</v>
      </c>
      <c r="U43" s="8">
        <v>2000000</v>
      </c>
      <c r="V43" s="6" t="s">
        <v>47</v>
      </c>
    </row>
    <row r="44" spans="1:22" ht="50.1" customHeight="1">
      <c r="A44" s="6" t="s">
        <v>27</v>
      </c>
      <c r="B44" s="6" t="s">
        <v>27</v>
      </c>
      <c r="C44" s="7" t="s">
        <v>51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 t="s">
        <v>28</v>
      </c>
      <c r="S44" s="8">
        <v>2474615.36</v>
      </c>
      <c r="T44" s="8">
        <v>2000000</v>
      </c>
      <c r="U44" s="8">
        <v>2000000</v>
      </c>
      <c r="V44" s="6" t="s">
        <v>27</v>
      </c>
    </row>
    <row r="45" spans="1:22" ht="66.95" customHeight="1">
      <c r="A45" s="6" t="s">
        <v>52</v>
      </c>
      <c r="B45" s="6" t="s">
        <v>52</v>
      </c>
      <c r="C45" s="7" t="s">
        <v>53</v>
      </c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8">
        <v>1226140.52</v>
      </c>
      <c r="T45" s="8"/>
      <c r="U45" s="8"/>
      <c r="V45" s="6" t="s">
        <v>52</v>
      </c>
    </row>
    <row r="46" spans="1:22" ht="83.65" customHeight="1">
      <c r="A46" s="6" t="s">
        <v>54</v>
      </c>
      <c r="B46" s="6" t="s">
        <v>54</v>
      </c>
      <c r="C46" s="7" t="s">
        <v>55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8">
        <v>21140.52</v>
      </c>
      <c r="T46" s="8"/>
      <c r="U46" s="8"/>
      <c r="V46" s="6" t="s">
        <v>54</v>
      </c>
    </row>
    <row r="47" spans="1:22" ht="50.1" customHeight="1">
      <c r="A47" s="6" t="s">
        <v>27</v>
      </c>
      <c r="B47" s="6" t="s">
        <v>27</v>
      </c>
      <c r="C47" s="7" t="s">
        <v>55</v>
      </c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 t="s">
        <v>28</v>
      </c>
      <c r="S47" s="8">
        <v>21140.52</v>
      </c>
      <c r="T47" s="8"/>
      <c r="U47" s="8"/>
      <c r="V47" s="6" t="s">
        <v>27</v>
      </c>
    </row>
    <row r="48" spans="1:22" ht="66.95" customHeight="1">
      <c r="A48" s="6" t="s">
        <v>52</v>
      </c>
      <c r="B48" s="6" t="s">
        <v>52</v>
      </c>
      <c r="C48" s="7" t="s">
        <v>56</v>
      </c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8">
        <v>1093000</v>
      </c>
      <c r="T48" s="8"/>
      <c r="U48" s="8"/>
      <c r="V48" s="6" t="s">
        <v>52</v>
      </c>
    </row>
    <row r="49" spans="1:22" ht="50.1" customHeight="1">
      <c r="A49" s="6" t="s">
        <v>27</v>
      </c>
      <c r="B49" s="6" t="s">
        <v>27</v>
      </c>
      <c r="C49" s="7" t="s">
        <v>56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 t="s">
        <v>28</v>
      </c>
      <c r="S49" s="8">
        <v>1093000</v>
      </c>
      <c r="T49" s="8"/>
      <c r="U49" s="8"/>
      <c r="V49" s="6" t="s">
        <v>27</v>
      </c>
    </row>
    <row r="50" spans="1:22" ht="66.95" customHeight="1">
      <c r="A50" s="6" t="s">
        <v>52</v>
      </c>
      <c r="B50" s="6" t="s">
        <v>52</v>
      </c>
      <c r="C50" s="7" t="s">
        <v>57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8">
        <v>112000</v>
      </c>
      <c r="T50" s="8"/>
      <c r="U50" s="8"/>
      <c r="V50" s="6" t="s">
        <v>52</v>
      </c>
    </row>
    <row r="51" spans="1:22" ht="50.1" customHeight="1">
      <c r="A51" s="6" t="s">
        <v>27</v>
      </c>
      <c r="B51" s="6" t="s">
        <v>27</v>
      </c>
      <c r="C51" s="7" t="s">
        <v>57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 t="s">
        <v>28</v>
      </c>
      <c r="S51" s="8">
        <v>112000</v>
      </c>
      <c r="T51" s="8"/>
      <c r="U51" s="8"/>
      <c r="V51" s="6" t="s">
        <v>27</v>
      </c>
    </row>
    <row r="52" spans="1:22" ht="66.95" customHeight="1">
      <c r="A52" s="6" t="s">
        <v>58</v>
      </c>
      <c r="B52" s="6" t="s">
        <v>58</v>
      </c>
      <c r="C52" s="7" t="s">
        <v>59</v>
      </c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8">
        <v>19414795.59</v>
      </c>
      <c r="T52" s="8">
        <v>12408172.449999999</v>
      </c>
      <c r="U52" s="8">
        <v>12382700</v>
      </c>
      <c r="V52" s="6" t="s">
        <v>58</v>
      </c>
    </row>
    <row r="53" spans="1:22" ht="66.95" customHeight="1">
      <c r="A53" s="6" t="s">
        <v>58</v>
      </c>
      <c r="B53" s="6" t="s">
        <v>58</v>
      </c>
      <c r="C53" s="7" t="s">
        <v>60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8">
        <v>19414795.59</v>
      </c>
      <c r="T53" s="8">
        <v>12408172.449999999</v>
      </c>
      <c r="U53" s="8">
        <v>12382700</v>
      </c>
      <c r="V53" s="6" t="s">
        <v>58</v>
      </c>
    </row>
    <row r="54" spans="1:22" ht="50.1" customHeight="1">
      <c r="A54" s="6" t="s">
        <v>27</v>
      </c>
      <c r="B54" s="6" t="s">
        <v>27</v>
      </c>
      <c r="C54" s="7" t="s">
        <v>60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 t="s">
        <v>28</v>
      </c>
      <c r="S54" s="8">
        <v>19414795.59</v>
      </c>
      <c r="T54" s="8">
        <v>12408172.449999999</v>
      </c>
      <c r="U54" s="8">
        <v>12382700</v>
      </c>
      <c r="V54" s="6" t="s">
        <v>27</v>
      </c>
    </row>
    <row r="55" spans="1:22" ht="50.1" customHeight="1">
      <c r="A55" s="6" t="s">
        <v>61</v>
      </c>
      <c r="B55" s="6" t="s">
        <v>61</v>
      </c>
      <c r="C55" s="7" t="s">
        <v>62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8">
        <v>2233943.9</v>
      </c>
      <c r="T55" s="8"/>
      <c r="U55" s="8"/>
      <c r="V55" s="6" t="s">
        <v>61</v>
      </c>
    </row>
    <row r="56" spans="1:22" ht="50.1" customHeight="1">
      <c r="A56" s="6" t="s">
        <v>27</v>
      </c>
      <c r="B56" s="6" t="s">
        <v>27</v>
      </c>
      <c r="C56" s="7" t="s">
        <v>62</v>
      </c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 t="s">
        <v>28</v>
      </c>
      <c r="S56" s="8">
        <v>13199</v>
      </c>
      <c r="T56" s="8"/>
      <c r="U56" s="8"/>
      <c r="V56" s="6" t="s">
        <v>27</v>
      </c>
    </row>
    <row r="57" spans="1:22" ht="50.1" customHeight="1">
      <c r="A57" s="6" t="s">
        <v>63</v>
      </c>
      <c r="B57" s="6" t="s">
        <v>63</v>
      </c>
      <c r="C57" s="7" t="s">
        <v>62</v>
      </c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 t="s">
        <v>64</v>
      </c>
      <c r="S57" s="8">
        <v>2220744.9</v>
      </c>
      <c r="T57" s="8"/>
      <c r="U57" s="8"/>
      <c r="V57" s="6" t="s">
        <v>63</v>
      </c>
    </row>
    <row r="58" spans="1:22" ht="100.35" customHeight="1">
      <c r="A58" s="6" t="s">
        <v>65</v>
      </c>
      <c r="B58" s="6" t="s">
        <v>65</v>
      </c>
      <c r="C58" s="7" t="s">
        <v>66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8">
        <v>407000</v>
      </c>
      <c r="T58" s="8"/>
      <c r="U58" s="8"/>
      <c r="V58" s="6" t="s">
        <v>65</v>
      </c>
    </row>
    <row r="59" spans="1:22" ht="50.1" customHeight="1">
      <c r="A59" s="6" t="s">
        <v>27</v>
      </c>
      <c r="B59" s="6" t="s">
        <v>27</v>
      </c>
      <c r="C59" s="7" t="s">
        <v>66</v>
      </c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 t="s">
        <v>28</v>
      </c>
      <c r="S59" s="8">
        <v>407000</v>
      </c>
      <c r="T59" s="8"/>
      <c r="U59" s="8"/>
      <c r="V59" s="6" t="s">
        <v>27</v>
      </c>
    </row>
    <row r="60" spans="1:22" ht="66.95" customHeight="1">
      <c r="A60" s="6" t="s">
        <v>67</v>
      </c>
      <c r="B60" s="6" t="s">
        <v>67</v>
      </c>
      <c r="C60" s="7" t="s">
        <v>68</v>
      </c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8">
        <v>3268027.55</v>
      </c>
      <c r="T60" s="8">
        <v>568027.55000000005</v>
      </c>
      <c r="U60" s="8"/>
      <c r="V60" s="6" t="s">
        <v>67</v>
      </c>
    </row>
    <row r="61" spans="1:22" ht="50.1" customHeight="1">
      <c r="A61" s="6" t="s">
        <v>27</v>
      </c>
      <c r="B61" s="6" t="s">
        <v>27</v>
      </c>
      <c r="C61" s="7" t="s">
        <v>68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 t="s">
        <v>28</v>
      </c>
      <c r="S61" s="8">
        <v>3268027.55</v>
      </c>
      <c r="T61" s="8">
        <v>568027.55000000005</v>
      </c>
      <c r="U61" s="8"/>
      <c r="V61" s="6" t="s">
        <v>27</v>
      </c>
    </row>
    <row r="62" spans="1:22" ht="130.5" customHeight="1">
      <c r="A62" s="6" t="s">
        <v>69</v>
      </c>
      <c r="B62" s="6" t="s">
        <v>69</v>
      </c>
      <c r="C62" s="7" t="s">
        <v>70</v>
      </c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8">
        <v>500000</v>
      </c>
      <c r="T62" s="8"/>
      <c r="U62" s="8"/>
      <c r="V62" s="6" t="s">
        <v>69</v>
      </c>
    </row>
    <row r="63" spans="1:22" ht="33.4" customHeight="1">
      <c r="A63" s="6" t="s">
        <v>14</v>
      </c>
      <c r="B63" s="6" t="s">
        <v>14</v>
      </c>
      <c r="C63" s="7" t="s">
        <v>70</v>
      </c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 t="s">
        <v>15</v>
      </c>
      <c r="S63" s="8">
        <v>500000</v>
      </c>
      <c r="T63" s="8"/>
      <c r="U63" s="8"/>
      <c r="V63" s="6" t="s">
        <v>14</v>
      </c>
    </row>
    <row r="64" spans="1:22" ht="50.1" customHeight="1">
      <c r="A64" s="6" t="s">
        <v>71</v>
      </c>
      <c r="B64" s="6" t="s">
        <v>71</v>
      </c>
      <c r="C64" s="7" t="s">
        <v>72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8">
        <v>9799894.9000000004</v>
      </c>
      <c r="T64" s="8"/>
      <c r="U64" s="8"/>
      <c r="V64" s="6" t="s">
        <v>71</v>
      </c>
    </row>
    <row r="65" spans="1:22" ht="83.65" customHeight="1">
      <c r="A65" s="6" t="s">
        <v>73</v>
      </c>
      <c r="B65" s="6" t="s">
        <v>73</v>
      </c>
      <c r="C65" s="7" t="s">
        <v>74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8">
        <v>790000</v>
      </c>
      <c r="T65" s="8"/>
      <c r="U65" s="8"/>
      <c r="V65" s="6" t="s">
        <v>73</v>
      </c>
    </row>
    <row r="66" spans="1:22" ht="50.1" customHeight="1">
      <c r="A66" s="6" t="s">
        <v>63</v>
      </c>
      <c r="B66" s="6" t="s">
        <v>63</v>
      </c>
      <c r="C66" s="7" t="s">
        <v>74</v>
      </c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 t="s">
        <v>64</v>
      </c>
      <c r="S66" s="8">
        <v>790000</v>
      </c>
      <c r="T66" s="8"/>
      <c r="U66" s="8"/>
      <c r="V66" s="6" t="s">
        <v>63</v>
      </c>
    </row>
    <row r="67" spans="1:22" ht="83.65" customHeight="1">
      <c r="A67" s="6" t="s">
        <v>75</v>
      </c>
      <c r="B67" s="6" t="s">
        <v>75</v>
      </c>
      <c r="C67" s="7" t="s">
        <v>76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8">
        <v>754000</v>
      </c>
      <c r="T67" s="8"/>
      <c r="U67" s="8"/>
      <c r="V67" s="6" t="s">
        <v>75</v>
      </c>
    </row>
    <row r="68" spans="1:22" ht="50.1" customHeight="1">
      <c r="A68" s="6" t="s">
        <v>63</v>
      </c>
      <c r="B68" s="6" t="s">
        <v>63</v>
      </c>
      <c r="C68" s="7" t="s">
        <v>76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 t="s">
        <v>64</v>
      </c>
      <c r="S68" s="8">
        <v>354000</v>
      </c>
      <c r="T68" s="8"/>
      <c r="U68" s="8"/>
      <c r="V68" s="6" t="s">
        <v>63</v>
      </c>
    </row>
    <row r="69" spans="1:22" ht="33.4" customHeight="1">
      <c r="A69" s="6" t="s">
        <v>14</v>
      </c>
      <c r="B69" s="6" t="s">
        <v>14</v>
      </c>
      <c r="C69" s="7" t="s">
        <v>76</v>
      </c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 t="s">
        <v>15</v>
      </c>
      <c r="S69" s="8">
        <v>400000</v>
      </c>
      <c r="T69" s="8"/>
      <c r="U69" s="8"/>
      <c r="V69" s="6" t="s">
        <v>14</v>
      </c>
    </row>
    <row r="70" spans="1:22" ht="66.95" customHeight="1">
      <c r="A70" s="6" t="s">
        <v>77</v>
      </c>
      <c r="B70" s="6" t="s">
        <v>77</v>
      </c>
      <c r="C70" s="7" t="s">
        <v>78</v>
      </c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8">
        <v>210000</v>
      </c>
      <c r="T70" s="8"/>
      <c r="U70" s="8"/>
      <c r="V70" s="6" t="s">
        <v>77</v>
      </c>
    </row>
    <row r="71" spans="1:22" ht="33.4" customHeight="1">
      <c r="A71" s="6" t="s">
        <v>37</v>
      </c>
      <c r="B71" s="6" t="s">
        <v>37</v>
      </c>
      <c r="C71" s="7" t="s">
        <v>78</v>
      </c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 t="s">
        <v>38</v>
      </c>
      <c r="S71" s="8">
        <v>210000</v>
      </c>
      <c r="T71" s="8"/>
      <c r="U71" s="8"/>
      <c r="V71" s="6" t="s">
        <v>37</v>
      </c>
    </row>
    <row r="72" spans="1:22" ht="100.35" customHeight="1">
      <c r="A72" s="6" t="s">
        <v>79</v>
      </c>
      <c r="B72" s="6" t="s">
        <v>79</v>
      </c>
      <c r="C72" s="7" t="s">
        <v>80</v>
      </c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8">
        <v>7545894.9000000004</v>
      </c>
      <c r="T72" s="8"/>
      <c r="U72" s="8"/>
      <c r="V72" s="6" t="s">
        <v>79</v>
      </c>
    </row>
    <row r="73" spans="1:22" ht="117" customHeight="1">
      <c r="A73" s="6" t="s">
        <v>81</v>
      </c>
      <c r="B73" s="6" t="s">
        <v>81</v>
      </c>
      <c r="C73" s="7" t="s">
        <v>82</v>
      </c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8">
        <v>7545894.9000000004</v>
      </c>
      <c r="T73" s="8"/>
      <c r="U73" s="8"/>
      <c r="V73" s="6" t="s">
        <v>81</v>
      </c>
    </row>
    <row r="74" spans="1:22" ht="33.4" customHeight="1">
      <c r="A74" s="6" t="s">
        <v>37</v>
      </c>
      <c r="B74" s="6" t="s">
        <v>37</v>
      </c>
      <c r="C74" s="7" t="s">
        <v>82</v>
      </c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 t="s">
        <v>38</v>
      </c>
      <c r="S74" s="8">
        <v>7545894.9000000004</v>
      </c>
      <c r="T74" s="8"/>
      <c r="U74" s="8"/>
      <c r="V74" s="6" t="s">
        <v>37</v>
      </c>
    </row>
    <row r="75" spans="1:22" ht="33.4" customHeight="1">
      <c r="A75" s="6" t="s">
        <v>83</v>
      </c>
      <c r="B75" s="6" t="s">
        <v>83</v>
      </c>
      <c r="C75" s="7" t="s">
        <v>84</v>
      </c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8">
        <v>500000</v>
      </c>
      <c r="T75" s="8"/>
      <c r="U75" s="8"/>
      <c r="V75" s="6" t="s">
        <v>83</v>
      </c>
    </row>
    <row r="76" spans="1:22" ht="50.1" customHeight="1">
      <c r="A76" s="6" t="s">
        <v>27</v>
      </c>
      <c r="B76" s="6" t="s">
        <v>27</v>
      </c>
      <c r="C76" s="7" t="s">
        <v>84</v>
      </c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 t="s">
        <v>28</v>
      </c>
      <c r="S76" s="8">
        <v>500000</v>
      </c>
      <c r="T76" s="8"/>
      <c r="U76" s="8"/>
      <c r="V76" s="6" t="s">
        <v>27</v>
      </c>
    </row>
    <row r="77" spans="1:22" ht="33.4" customHeight="1">
      <c r="A77" s="6" t="s">
        <v>85</v>
      </c>
      <c r="B77" s="6" t="s">
        <v>85</v>
      </c>
      <c r="C77" s="7" t="s">
        <v>86</v>
      </c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8">
        <v>16955694.5</v>
      </c>
      <c r="T77" s="8">
        <v>14580461</v>
      </c>
      <c r="U77" s="8">
        <v>10635561</v>
      </c>
      <c r="V77" s="6" t="s">
        <v>85</v>
      </c>
    </row>
    <row r="78" spans="1:22" ht="111" customHeight="1">
      <c r="A78" s="6" t="s">
        <v>87</v>
      </c>
      <c r="B78" s="6" t="s">
        <v>87</v>
      </c>
      <c r="C78" s="7" t="s">
        <v>88</v>
      </c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8">
        <v>116445</v>
      </c>
      <c r="T78" s="8">
        <v>116445</v>
      </c>
      <c r="U78" s="8">
        <v>116445</v>
      </c>
      <c r="V78" s="6" t="s">
        <v>87</v>
      </c>
    </row>
    <row r="79" spans="1:22" ht="117" customHeight="1">
      <c r="A79" s="6" t="s">
        <v>89</v>
      </c>
      <c r="B79" s="6" t="s">
        <v>89</v>
      </c>
      <c r="C79" s="7" t="s">
        <v>88</v>
      </c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 t="s">
        <v>90</v>
      </c>
      <c r="S79" s="8">
        <v>111091</v>
      </c>
      <c r="T79" s="8">
        <v>111091</v>
      </c>
      <c r="U79" s="8">
        <v>111091</v>
      </c>
      <c r="V79" s="6" t="s">
        <v>89</v>
      </c>
    </row>
    <row r="80" spans="1:22" ht="50.1" customHeight="1">
      <c r="A80" s="6" t="s">
        <v>27</v>
      </c>
      <c r="B80" s="6" t="s">
        <v>27</v>
      </c>
      <c r="C80" s="7" t="s">
        <v>88</v>
      </c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 t="s">
        <v>28</v>
      </c>
      <c r="S80" s="8">
        <v>5354</v>
      </c>
      <c r="T80" s="8">
        <v>5354</v>
      </c>
      <c r="U80" s="8">
        <v>5354</v>
      </c>
      <c r="V80" s="6" t="s">
        <v>27</v>
      </c>
    </row>
    <row r="81" spans="1:22" ht="268.5" customHeight="1">
      <c r="A81" s="9" t="s">
        <v>91</v>
      </c>
      <c r="B81" s="9" t="s">
        <v>91</v>
      </c>
      <c r="C81" s="7" t="s">
        <v>92</v>
      </c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8">
        <v>46800</v>
      </c>
      <c r="T81" s="8">
        <v>46800</v>
      </c>
      <c r="U81" s="8">
        <v>46800</v>
      </c>
      <c r="V81" s="9" t="s">
        <v>91</v>
      </c>
    </row>
    <row r="82" spans="1:22" ht="117" customHeight="1">
      <c r="A82" s="6" t="s">
        <v>89</v>
      </c>
      <c r="B82" s="6" t="s">
        <v>89</v>
      </c>
      <c r="C82" s="7" t="s">
        <v>92</v>
      </c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 t="s">
        <v>90</v>
      </c>
      <c r="S82" s="8">
        <v>32250</v>
      </c>
      <c r="T82" s="8">
        <v>32250</v>
      </c>
      <c r="U82" s="8">
        <v>32250</v>
      </c>
      <c r="V82" s="6" t="s">
        <v>89</v>
      </c>
    </row>
    <row r="83" spans="1:22" ht="50.1" customHeight="1">
      <c r="A83" s="6" t="s">
        <v>27</v>
      </c>
      <c r="B83" s="6" t="s">
        <v>27</v>
      </c>
      <c r="C83" s="7" t="s">
        <v>92</v>
      </c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 t="s">
        <v>28</v>
      </c>
      <c r="S83" s="8">
        <v>14550</v>
      </c>
      <c r="T83" s="8">
        <v>14550</v>
      </c>
      <c r="U83" s="8">
        <v>14550</v>
      </c>
      <c r="V83" s="6" t="s">
        <v>27</v>
      </c>
    </row>
    <row r="84" spans="1:22" ht="83.65" customHeight="1">
      <c r="A84" s="6" t="s">
        <v>93</v>
      </c>
      <c r="B84" s="6" t="s">
        <v>93</v>
      </c>
      <c r="C84" s="7" t="s">
        <v>94</v>
      </c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8">
        <v>610702.5</v>
      </c>
      <c r="T84" s="8"/>
      <c r="U84" s="8"/>
      <c r="V84" s="6" t="s">
        <v>93</v>
      </c>
    </row>
    <row r="85" spans="1:22" ht="100.35" customHeight="1">
      <c r="A85" s="6" t="s">
        <v>95</v>
      </c>
      <c r="B85" s="6" t="s">
        <v>95</v>
      </c>
      <c r="C85" s="7" t="s">
        <v>96</v>
      </c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8">
        <v>610702.5</v>
      </c>
      <c r="T85" s="8"/>
      <c r="U85" s="8"/>
      <c r="V85" s="6" t="s">
        <v>95</v>
      </c>
    </row>
    <row r="86" spans="1:22" ht="33.4" customHeight="1">
      <c r="A86" s="6" t="s">
        <v>97</v>
      </c>
      <c r="B86" s="6" t="s">
        <v>97</v>
      </c>
      <c r="C86" s="7" t="s">
        <v>96</v>
      </c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 t="s">
        <v>98</v>
      </c>
      <c r="S86" s="8">
        <v>610702.5</v>
      </c>
      <c r="T86" s="8"/>
      <c r="U86" s="8"/>
      <c r="V86" s="6" t="s">
        <v>97</v>
      </c>
    </row>
    <row r="87" spans="1:22" ht="117" customHeight="1">
      <c r="A87" s="6" t="s">
        <v>99</v>
      </c>
      <c r="B87" s="6" t="s">
        <v>99</v>
      </c>
      <c r="C87" s="7" t="s">
        <v>100</v>
      </c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8">
        <v>4782700</v>
      </c>
      <c r="T87" s="8"/>
      <c r="U87" s="8"/>
      <c r="V87" s="6" t="s">
        <v>99</v>
      </c>
    </row>
    <row r="88" spans="1:22" ht="50.1" customHeight="1">
      <c r="A88" s="6" t="s">
        <v>63</v>
      </c>
      <c r="B88" s="6" t="s">
        <v>63</v>
      </c>
      <c r="C88" s="7" t="s">
        <v>100</v>
      </c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 t="s">
        <v>64</v>
      </c>
      <c r="S88" s="8">
        <v>4782700</v>
      </c>
      <c r="T88" s="8"/>
      <c r="U88" s="8"/>
      <c r="V88" s="6" t="s">
        <v>63</v>
      </c>
    </row>
    <row r="89" spans="1:22" ht="186" customHeight="1">
      <c r="A89" s="9" t="s">
        <v>101</v>
      </c>
      <c r="B89" s="9" t="s">
        <v>101</v>
      </c>
      <c r="C89" s="7" t="s">
        <v>102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8">
        <v>10522700</v>
      </c>
      <c r="T89" s="8">
        <v>13714100</v>
      </c>
      <c r="U89" s="8">
        <v>9769200</v>
      </c>
      <c r="V89" s="9" t="s">
        <v>101</v>
      </c>
    </row>
    <row r="90" spans="1:22" ht="50.1" customHeight="1">
      <c r="A90" s="6" t="s">
        <v>63</v>
      </c>
      <c r="B90" s="6" t="s">
        <v>63</v>
      </c>
      <c r="C90" s="7" t="s">
        <v>102</v>
      </c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 t="s">
        <v>64</v>
      </c>
      <c r="S90" s="8">
        <v>10522700</v>
      </c>
      <c r="T90" s="8">
        <v>13714100</v>
      </c>
      <c r="U90" s="8">
        <v>9769200</v>
      </c>
      <c r="V90" s="6" t="s">
        <v>63</v>
      </c>
    </row>
    <row r="91" spans="1:22" ht="117" customHeight="1">
      <c r="A91" s="6" t="s">
        <v>103</v>
      </c>
      <c r="B91" s="6" t="s">
        <v>103</v>
      </c>
      <c r="C91" s="7" t="s">
        <v>104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8">
        <v>703116</v>
      </c>
      <c r="T91" s="8">
        <v>703116</v>
      </c>
      <c r="U91" s="8">
        <v>703116</v>
      </c>
      <c r="V91" s="6" t="s">
        <v>103</v>
      </c>
    </row>
    <row r="92" spans="1:22" ht="33.4" customHeight="1">
      <c r="A92" s="6" t="s">
        <v>97</v>
      </c>
      <c r="B92" s="6" t="s">
        <v>97</v>
      </c>
      <c r="C92" s="7" t="s">
        <v>104</v>
      </c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 t="s">
        <v>98</v>
      </c>
      <c r="S92" s="8">
        <v>703116</v>
      </c>
      <c r="T92" s="8">
        <v>703116</v>
      </c>
      <c r="U92" s="8">
        <v>703116</v>
      </c>
      <c r="V92" s="6" t="s">
        <v>97</v>
      </c>
    </row>
    <row r="93" spans="1:22" ht="100.35" customHeight="1">
      <c r="A93" s="6" t="s">
        <v>105</v>
      </c>
      <c r="B93" s="6" t="s">
        <v>105</v>
      </c>
      <c r="C93" s="7" t="s">
        <v>106</v>
      </c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8">
        <v>173231</v>
      </c>
      <c r="T93" s="8"/>
      <c r="U93" s="8"/>
      <c r="V93" s="6" t="s">
        <v>105</v>
      </c>
    </row>
    <row r="94" spans="1:22" ht="50.1" customHeight="1">
      <c r="A94" s="6" t="s">
        <v>63</v>
      </c>
      <c r="B94" s="6" t="s">
        <v>63</v>
      </c>
      <c r="C94" s="7" t="s">
        <v>106</v>
      </c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 t="s">
        <v>64</v>
      </c>
      <c r="S94" s="8">
        <v>173231</v>
      </c>
      <c r="T94" s="8"/>
      <c r="U94" s="8"/>
      <c r="V94" s="6" t="s">
        <v>63</v>
      </c>
    </row>
    <row r="95" spans="1:22" ht="33.4" customHeight="1">
      <c r="A95" s="6" t="s">
        <v>107</v>
      </c>
      <c r="B95" s="6" t="s">
        <v>107</v>
      </c>
      <c r="C95" s="7" t="s">
        <v>108</v>
      </c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8">
        <v>2280638.48</v>
      </c>
      <c r="T95" s="8"/>
      <c r="U95" s="8"/>
      <c r="V95" s="6" t="s">
        <v>107</v>
      </c>
    </row>
    <row r="96" spans="1:22" ht="66.95" customHeight="1">
      <c r="A96" s="6" t="s">
        <v>109</v>
      </c>
      <c r="B96" s="6" t="s">
        <v>109</v>
      </c>
      <c r="C96" s="7" t="s">
        <v>110</v>
      </c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8">
        <v>646000</v>
      </c>
      <c r="T96" s="8"/>
      <c r="U96" s="8"/>
      <c r="V96" s="6" t="s">
        <v>109</v>
      </c>
    </row>
    <row r="97" spans="1:22" ht="50.1" customHeight="1">
      <c r="A97" s="6" t="s">
        <v>27</v>
      </c>
      <c r="B97" s="6" t="s">
        <v>27</v>
      </c>
      <c r="C97" s="7" t="s">
        <v>110</v>
      </c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 t="s">
        <v>28</v>
      </c>
      <c r="S97" s="8">
        <v>635600</v>
      </c>
      <c r="T97" s="8"/>
      <c r="U97" s="8"/>
      <c r="V97" s="6" t="s">
        <v>27</v>
      </c>
    </row>
    <row r="98" spans="1:22" ht="33.4" customHeight="1">
      <c r="A98" s="6" t="s">
        <v>14</v>
      </c>
      <c r="B98" s="6" t="s">
        <v>14</v>
      </c>
      <c r="C98" s="7" t="s">
        <v>110</v>
      </c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 t="s">
        <v>15</v>
      </c>
      <c r="S98" s="8">
        <v>10400</v>
      </c>
      <c r="T98" s="8"/>
      <c r="U98" s="8"/>
      <c r="V98" s="6" t="s">
        <v>14</v>
      </c>
    </row>
    <row r="99" spans="1:22" ht="100.35" customHeight="1">
      <c r="A99" s="6" t="s">
        <v>111</v>
      </c>
      <c r="B99" s="6" t="s">
        <v>111</v>
      </c>
      <c r="C99" s="7" t="s">
        <v>112</v>
      </c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8">
        <v>55000</v>
      </c>
      <c r="T99" s="8"/>
      <c r="U99" s="8"/>
      <c r="V99" s="6" t="s">
        <v>111</v>
      </c>
    </row>
    <row r="100" spans="1:22" ht="50.1" customHeight="1">
      <c r="A100" s="6" t="s">
        <v>27</v>
      </c>
      <c r="B100" s="6" t="s">
        <v>27</v>
      </c>
      <c r="C100" s="7" t="s">
        <v>112</v>
      </c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 t="s">
        <v>28</v>
      </c>
      <c r="S100" s="8">
        <v>55000</v>
      </c>
      <c r="T100" s="8"/>
      <c r="U100" s="8"/>
      <c r="V100" s="6" t="s">
        <v>27</v>
      </c>
    </row>
    <row r="101" spans="1:22" ht="33.4" customHeight="1">
      <c r="A101" s="6" t="s">
        <v>113</v>
      </c>
      <c r="B101" s="6" t="s">
        <v>113</v>
      </c>
      <c r="C101" s="7" t="s">
        <v>114</v>
      </c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8">
        <v>94400</v>
      </c>
      <c r="T101" s="8"/>
      <c r="U101" s="8"/>
      <c r="V101" s="6" t="s">
        <v>113</v>
      </c>
    </row>
    <row r="102" spans="1:22" ht="50.1" customHeight="1">
      <c r="A102" s="6" t="s">
        <v>27</v>
      </c>
      <c r="B102" s="6" t="s">
        <v>27</v>
      </c>
      <c r="C102" s="7" t="s">
        <v>114</v>
      </c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 t="s">
        <v>28</v>
      </c>
      <c r="S102" s="8">
        <v>94400</v>
      </c>
      <c r="T102" s="8"/>
      <c r="U102" s="8"/>
      <c r="V102" s="6" t="s">
        <v>27</v>
      </c>
    </row>
    <row r="103" spans="1:22" ht="50.1" customHeight="1">
      <c r="A103" s="6" t="s">
        <v>115</v>
      </c>
      <c r="B103" s="6" t="s">
        <v>115</v>
      </c>
      <c r="C103" s="7" t="s">
        <v>116</v>
      </c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8">
        <v>146000</v>
      </c>
      <c r="T103" s="8"/>
      <c r="U103" s="8"/>
      <c r="V103" s="6" t="s">
        <v>115</v>
      </c>
    </row>
    <row r="104" spans="1:22" ht="50.1" customHeight="1">
      <c r="A104" s="6" t="s">
        <v>27</v>
      </c>
      <c r="B104" s="6" t="s">
        <v>27</v>
      </c>
      <c r="C104" s="7" t="s">
        <v>116</v>
      </c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 t="s">
        <v>28</v>
      </c>
      <c r="S104" s="8">
        <v>50000</v>
      </c>
      <c r="T104" s="8"/>
      <c r="U104" s="8"/>
      <c r="V104" s="6" t="s">
        <v>27</v>
      </c>
    </row>
    <row r="105" spans="1:22" ht="33.4" customHeight="1">
      <c r="A105" s="6" t="s">
        <v>14</v>
      </c>
      <c r="B105" s="6" t="s">
        <v>14</v>
      </c>
      <c r="C105" s="7" t="s">
        <v>116</v>
      </c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 t="s">
        <v>15</v>
      </c>
      <c r="S105" s="8">
        <v>96000</v>
      </c>
      <c r="T105" s="8"/>
      <c r="U105" s="8"/>
      <c r="V105" s="6" t="s">
        <v>14</v>
      </c>
    </row>
    <row r="106" spans="1:22" ht="50.1" customHeight="1">
      <c r="A106" s="6" t="s">
        <v>117</v>
      </c>
      <c r="B106" s="6" t="s">
        <v>117</v>
      </c>
      <c r="C106" s="7" t="s">
        <v>118</v>
      </c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8">
        <v>1339238.48</v>
      </c>
      <c r="T106" s="8"/>
      <c r="U106" s="8"/>
      <c r="V106" s="6" t="s">
        <v>117</v>
      </c>
    </row>
    <row r="107" spans="1:22" ht="50.1" customHeight="1">
      <c r="A107" s="6" t="s">
        <v>27</v>
      </c>
      <c r="B107" s="6" t="s">
        <v>27</v>
      </c>
      <c r="C107" s="7" t="s">
        <v>118</v>
      </c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 t="s">
        <v>28</v>
      </c>
      <c r="S107" s="8">
        <v>1339238.48</v>
      </c>
      <c r="T107" s="8"/>
      <c r="U107" s="8"/>
      <c r="V107" s="6" t="s">
        <v>27</v>
      </c>
    </row>
    <row r="108" spans="1:22" ht="66.95" customHeight="1">
      <c r="A108" s="6" t="s">
        <v>119</v>
      </c>
      <c r="B108" s="6" t="s">
        <v>119</v>
      </c>
      <c r="C108" s="7" t="s">
        <v>120</v>
      </c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8">
        <v>7304178.46</v>
      </c>
      <c r="T108" s="8">
        <v>4331600</v>
      </c>
      <c r="U108" s="8">
        <v>800000</v>
      </c>
      <c r="V108" s="6" t="s">
        <v>119</v>
      </c>
    </row>
    <row r="109" spans="1:22" ht="193.5" customHeight="1">
      <c r="A109" s="9" t="s">
        <v>121</v>
      </c>
      <c r="B109" s="9" t="s">
        <v>121</v>
      </c>
      <c r="C109" s="7" t="s">
        <v>122</v>
      </c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8">
        <v>26000</v>
      </c>
      <c r="T109" s="8"/>
      <c r="U109" s="8"/>
      <c r="V109" s="9" t="s">
        <v>121</v>
      </c>
    </row>
    <row r="110" spans="1:22" ht="50.1" customHeight="1">
      <c r="A110" s="6" t="s">
        <v>27</v>
      </c>
      <c r="B110" s="6" t="s">
        <v>27</v>
      </c>
      <c r="C110" s="7" t="s">
        <v>122</v>
      </c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 t="s">
        <v>28</v>
      </c>
      <c r="S110" s="8">
        <v>26000</v>
      </c>
      <c r="T110" s="8"/>
      <c r="U110" s="8"/>
      <c r="V110" s="6" t="s">
        <v>27</v>
      </c>
    </row>
    <row r="111" spans="1:22" ht="33.4" customHeight="1">
      <c r="A111" s="6" t="s">
        <v>123</v>
      </c>
      <c r="B111" s="6" t="s">
        <v>123</v>
      </c>
      <c r="C111" s="7" t="s">
        <v>124</v>
      </c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8">
        <v>700000</v>
      </c>
      <c r="T111" s="8">
        <v>700000</v>
      </c>
      <c r="U111" s="8">
        <v>800000</v>
      </c>
      <c r="V111" s="6" t="s">
        <v>123</v>
      </c>
    </row>
    <row r="112" spans="1:22" ht="50.1" customHeight="1">
      <c r="A112" s="6" t="s">
        <v>27</v>
      </c>
      <c r="B112" s="6" t="s">
        <v>27</v>
      </c>
      <c r="C112" s="7" t="s">
        <v>124</v>
      </c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 t="s">
        <v>28</v>
      </c>
      <c r="S112" s="8">
        <v>700000</v>
      </c>
      <c r="T112" s="8">
        <v>700000</v>
      </c>
      <c r="U112" s="8">
        <v>800000</v>
      </c>
      <c r="V112" s="6" t="s">
        <v>27</v>
      </c>
    </row>
    <row r="113" spans="1:22" ht="50.1" customHeight="1">
      <c r="A113" s="6" t="s">
        <v>125</v>
      </c>
      <c r="B113" s="6" t="s">
        <v>125</v>
      </c>
      <c r="C113" s="7" t="s">
        <v>126</v>
      </c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8">
        <v>2446600</v>
      </c>
      <c r="T113" s="8">
        <v>2131600</v>
      </c>
      <c r="U113" s="8"/>
      <c r="V113" s="6" t="s">
        <v>125</v>
      </c>
    </row>
    <row r="114" spans="1:22" ht="50.1" customHeight="1">
      <c r="A114" s="6" t="s">
        <v>27</v>
      </c>
      <c r="B114" s="6" t="s">
        <v>27</v>
      </c>
      <c r="C114" s="7" t="s">
        <v>126</v>
      </c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 t="s">
        <v>28</v>
      </c>
      <c r="S114" s="8">
        <v>2446600</v>
      </c>
      <c r="T114" s="8">
        <v>2131600</v>
      </c>
      <c r="U114" s="8"/>
      <c r="V114" s="6" t="s">
        <v>27</v>
      </c>
    </row>
    <row r="115" spans="1:22" ht="33.4" customHeight="1">
      <c r="A115" s="6" t="s">
        <v>127</v>
      </c>
      <c r="B115" s="6" t="s">
        <v>127</v>
      </c>
      <c r="C115" s="7" t="s">
        <v>128</v>
      </c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8">
        <v>200000</v>
      </c>
      <c r="T115" s="8"/>
      <c r="U115" s="8"/>
      <c r="V115" s="6" t="s">
        <v>127</v>
      </c>
    </row>
    <row r="116" spans="1:22" ht="50.1" customHeight="1">
      <c r="A116" s="6" t="s">
        <v>27</v>
      </c>
      <c r="B116" s="6" t="s">
        <v>27</v>
      </c>
      <c r="C116" s="7" t="s">
        <v>128</v>
      </c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 t="s">
        <v>28</v>
      </c>
      <c r="S116" s="8">
        <v>200000</v>
      </c>
      <c r="T116" s="8"/>
      <c r="U116" s="8"/>
      <c r="V116" s="6" t="s">
        <v>27</v>
      </c>
    </row>
    <row r="117" spans="1:22" ht="100.35" customHeight="1">
      <c r="A117" s="6" t="s">
        <v>129</v>
      </c>
      <c r="B117" s="6" t="s">
        <v>129</v>
      </c>
      <c r="C117" s="7" t="s">
        <v>130</v>
      </c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8">
        <v>1227200</v>
      </c>
      <c r="T117" s="8">
        <v>1500000</v>
      </c>
      <c r="U117" s="8"/>
      <c r="V117" s="6" t="s">
        <v>129</v>
      </c>
    </row>
    <row r="118" spans="1:22" ht="50.1" customHeight="1">
      <c r="A118" s="6" t="s">
        <v>27</v>
      </c>
      <c r="B118" s="6" t="s">
        <v>27</v>
      </c>
      <c r="C118" s="7" t="s">
        <v>130</v>
      </c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 t="s">
        <v>28</v>
      </c>
      <c r="S118" s="8">
        <v>1227200</v>
      </c>
      <c r="T118" s="8">
        <v>1500000</v>
      </c>
      <c r="U118" s="8"/>
      <c r="V118" s="6" t="s">
        <v>27</v>
      </c>
    </row>
    <row r="119" spans="1:22" ht="117" customHeight="1">
      <c r="A119" s="6" t="s">
        <v>131</v>
      </c>
      <c r="B119" s="6" t="s">
        <v>131</v>
      </c>
      <c r="C119" s="7" t="s">
        <v>132</v>
      </c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8">
        <v>2704378.46</v>
      </c>
      <c r="T119" s="8"/>
      <c r="U119" s="8"/>
      <c r="V119" s="6" t="s">
        <v>131</v>
      </c>
    </row>
    <row r="120" spans="1:22" ht="50.1" customHeight="1">
      <c r="A120" s="6" t="s">
        <v>27</v>
      </c>
      <c r="B120" s="6" t="s">
        <v>27</v>
      </c>
      <c r="C120" s="7" t="s">
        <v>132</v>
      </c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 t="s">
        <v>28</v>
      </c>
      <c r="S120" s="8">
        <v>2704378.46</v>
      </c>
      <c r="T120" s="8"/>
      <c r="U120" s="8"/>
      <c r="V120" s="6" t="s">
        <v>27</v>
      </c>
    </row>
    <row r="121" spans="1:22" ht="33.4" customHeight="1">
      <c r="A121" s="6" t="s">
        <v>133</v>
      </c>
      <c r="B121" s="11" t="s">
        <v>133</v>
      </c>
      <c r="C121" s="12" t="s">
        <v>134</v>
      </c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3">
        <v>654553868.48000002</v>
      </c>
      <c r="T121" s="8">
        <v>536711050</v>
      </c>
      <c r="U121" s="8">
        <v>490862657</v>
      </c>
      <c r="V121" s="6" t="s">
        <v>133</v>
      </c>
    </row>
    <row r="122" spans="1:22" ht="33.4" customHeight="1">
      <c r="A122" s="6" t="s">
        <v>135</v>
      </c>
      <c r="B122" s="6" t="s">
        <v>135</v>
      </c>
      <c r="C122" s="7" t="s">
        <v>136</v>
      </c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8">
        <v>595349387.88</v>
      </c>
      <c r="T122" s="8">
        <v>508107818</v>
      </c>
      <c r="U122" s="8">
        <v>463524873</v>
      </c>
      <c r="V122" s="6" t="s">
        <v>135</v>
      </c>
    </row>
    <row r="123" spans="1:22" ht="50.1" customHeight="1">
      <c r="A123" s="6" t="s">
        <v>137</v>
      </c>
      <c r="B123" s="6" t="s">
        <v>137</v>
      </c>
      <c r="C123" s="7" t="s">
        <v>138</v>
      </c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8">
        <v>82532096</v>
      </c>
      <c r="T123" s="8">
        <v>36662218</v>
      </c>
      <c r="U123" s="8">
        <v>1277273</v>
      </c>
      <c r="V123" s="6" t="s">
        <v>137</v>
      </c>
    </row>
    <row r="124" spans="1:22" ht="66.95" customHeight="1">
      <c r="A124" s="6" t="s">
        <v>139</v>
      </c>
      <c r="B124" s="6" t="s">
        <v>139</v>
      </c>
      <c r="C124" s="7" t="s">
        <v>138</v>
      </c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 t="s">
        <v>140</v>
      </c>
      <c r="S124" s="8">
        <v>82532096</v>
      </c>
      <c r="T124" s="8">
        <v>36662218</v>
      </c>
      <c r="U124" s="8">
        <v>1277273</v>
      </c>
      <c r="V124" s="6" t="s">
        <v>139</v>
      </c>
    </row>
    <row r="125" spans="1:22" ht="83.65" customHeight="1">
      <c r="A125" s="6" t="s">
        <v>141</v>
      </c>
      <c r="B125" s="6" t="s">
        <v>141</v>
      </c>
      <c r="C125" s="7" t="s">
        <v>142</v>
      </c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8">
        <v>484040700</v>
      </c>
      <c r="T125" s="8">
        <v>457160600</v>
      </c>
      <c r="U125" s="8">
        <v>447359100</v>
      </c>
      <c r="V125" s="6" t="s">
        <v>141</v>
      </c>
    </row>
    <row r="126" spans="1:22" ht="66.95" customHeight="1">
      <c r="A126" s="6" t="s">
        <v>139</v>
      </c>
      <c r="B126" s="6" t="s">
        <v>139</v>
      </c>
      <c r="C126" s="7" t="s">
        <v>142</v>
      </c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 t="s">
        <v>140</v>
      </c>
      <c r="S126" s="8">
        <v>484040700</v>
      </c>
      <c r="T126" s="8">
        <v>457160600</v>
      </c>
      <c r="U126" s="8">
        <v>447359100</v>
      </c>
      <c r="V126" s="6" t="s">
        <v>139</v>
      </c>
    </row>
    <row r="127" spans="1:22" ht="83.65" customHeight="1">
      <c r="A127" s="6" t="s">
        <v>143</v>
      </c>
      <c r="B127" s="6" t="s">
        <v>143</v>
      </c>
      <c r="C127" s="7" t="s">
        <v>144</v>
      </c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8">
        <v>2022330.48</v>
      </c>
      <c r="T127" s="8"/>
      <c r="U127" s="8"/>
      <c r="V127" s="6" t="s">
        <v>143</v>
      </c>
    </row>
    <row r="128" spans="1:22" ht="83.65" customHeight="1">
      <c r="A128" s="6" t="s">
        <v>143</v>
      </c>
      <c r="B128" s="6" t="s">
        <v>143</v>
      </c>
      <c r="C128" s="7" t="s">
        <v>145</v>
      </c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8">
        <v>2022330.48</v>
      </c>
      <c r="T128" s="8"/>
      <c r="U128" s="8"/>
      <c r="V128" s="6" t="s">
        <v>143</v>
      </c>
    </row>
    <row r="129" spans="1:22" ht="50.1" customHeight="1">
      <c r="A129" s="6" t="s">
        <v>63</v>
      </c>
      <c r="B129" s="6" t="s">
        <v>63</v>
      </c>
      <c r="C129" s="7" t="s">
        <v>145</v>
      </c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 t="s">
        <v>64</v>
      </c>
      <c r="S129" s="8">
        <v>2022330.48</v>
      </c>
      <c r="T129" s="8"/>
      <c r="U129" s="8"/>
      <c r="V129" s="6" t="s">
        <v>63</v>
      </c>
    </row>
    <row r="130" spans="1:22" ht="66.95" customHeight="1">
      <c r="A130" s="6" t="s">
        <v>146</v>
      </c>
      <c r="B130" s="6" t="s">
        <v>146</v>
      </c>
      <c r="C130" s="7" t="s">
        <v>147</v>
      </c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8">
        <v>3000000</v>
      </c>
      <c r="T130" s="8"/>
      <c r="U130" s="8"/>
      <c r="V130" s="6" t="s">
        <v>146</v>
      </c>
    </row>
    <row r="131" spans="1:22" ht="66.95" customHeight="1">
      <c r="A131" s="6" t="s">
        <v>139</v>
      </c>
      <c r="B131" s="6" t="s">
        <v>139</v>
      </c>
      <c r="C131" s="7" t="s">
        <v>147</v>
      </c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 t="s">
        <v>140</v>
      </c>
      <c r="S131" s="8">
        <v>3000000</v>
      </c>
      <c r="T131" s="8"/>
      <c r="U131" s="8"/>
      <c r="V131" s="6" t="s">
        <v>139</v>
      </c>
    </row>
    <row r="132" spans="1:22" ht="33.4" customHeight="1">
      <c r="A132" s="6" t="s">
        <v>148</v>
      </c>
      <c r="B132" s="6" t="s">
        <v>148</v>
      </c>
      <c r="C132" s="7" t="s">
        <v>149</v>
      </c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8">
        <v>44995</v>
      </c>
      <c r="T132" s="8"/>
      <c r="U132" s="8"/>
      <c r="V132" s="6" t="s">
        <v>148</v>
      </c>
    </row>
    <row r="133" spans="1:22" ht="33.4" customHeight="1">
      <c r="A133" s="6" t="s">
        <v>148</v>
      </c>
      <c r="B133" s="6" t="s">
        <v>148</v>
      </c>
      <c r="C133" s="7" t="s">
        <v>150</v>
      </c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8">
        <v>44995</v>
      </c>
      <c r="T133" s="8"/>
      <c r="U133" s="8"/>
      <c r="V133" s="6" t="s">
        <v>148</v>
      </c>
    </row>
    <row r="134" spans="1:22" ht="50.1" customHeight="1">
      <c r="A134" s="6" t="s">
        <v>27</v>
      </c>
      <c r="B134" s="6" t="s">
        <v>27</v>
      </c>
      <c r="C134" s="7" t="s">
        <v>150</v>
      </c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 t="s">
        <v>28</v>
      </c>
      <c r="S134" s="8">
        <v>44995</v>
      </c>
      <c r="T134" s="8"/>
      <c r="U134" s="8"/>
      <c r="V134" s="6" t="s">
        <v>27</v>
      </c>
    </row>
    <row r="135" spans="1:22" ht="117" customHeight="1">
      <c r="A135" s="6" t="s">
        <v>151</v>
      </c>
      <c r="B135" s="6" t="s">
        <v>151</v>
      </c>
      <c r="C135" s="7" t="s">
        <v>152</v>
      </c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8">
        <v>13574800</v>
      </c>
      <c r="T135" s="8">
        <v>14285000</v>
      </c>
      <c r="U135" s="8">
        <v>14888500</v>
      </c>
      <c r="V135" s="6" t="s">
        <v>151</v>
      </c>
    </row>
    <row r="136" spans="1:22" ht="66.95" customHeight="1">
      <c r="A136" s="6" t="s">
        <v>139</v>
      </c>
      <c r="B136" s="6" t="s">
        <v>139</v>
      </c>
      <c r="C136" s="7" t="s">
        <v>152</v>
      </c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 t="s">
        <v>140</v>
      </c>
      <c r="S136" s="8">
        <v>13574800</v>
      </c>
      <c r="T136" s="8">
        <v>14285000</v>
      </c>
      <c r="U136" s="8">
        <v>14888500</v>
      </c>
      <c r="V136" s="6" t="s">
        <v>139</v>
      </c>
    </row>
    <row r="137" spans="1:22" ht="117" customHeight="1">
      <c r="A137" s="6" t="s">
        <v>153</v>
      </c>
      <c r="B137" s="6" t="s">
        <v>153</v>
      </c>
      <c r="C137" s="7" t="s">
        <v>154</v>
      </c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8">
        <v>9549700</v>
      </c>
      <c r="T137" s="8"/>
      <c r="U137" s="8"/>
      <c r="V137" s="6" t="s">
        <v>153</v>
      </c>
    </row>
    <row r="138" spans="1:22" ht="66.95" customHeight="1">
      <c r="A138" s="6" t="s">
        <v>139</v>
      </c>
      <c r="B138" s="6" t="s">
        <v>139</v>
      </c>
      <c r="C138" s="7" t="s">
        <v>154</v>
      </c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 t="s">
        <v>140</v>
      </c>
      <c r="S138" s="8">
        <v>9549700</v>
      </c>
      <c r="T138" s="8"/>
      <c r="U138" s="8"/>
      <c r="V138" s="6" t="s">
        <v>139</v>
      </c>
    </row>
    <row r="139" spans="1:22" ht="33.4" customHeight="1">
      <c r="A139" s="6" t="s">
        <v>155</v>
      </c>
      <c r="B139" s="6" t="s">
        <v>155</v>
      </c>
      <c r="C139" s="7" t="s">
        <v>156</v>
      </c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8">
        <v>534766.4</v>
      </c>
      <c r="T139" s="8"/>
      <c r="U139" s="8"/>
      <c r="V139" s="6" t="s">
        <v>155</v>
      </c>
    </row>
    <row r="140" spans="1:22" ht="50.1" customHeight="1">
      <c r="A140" s="6" t="s">
        <v>27</v>
      </c>
      <c r="B140" s="6" t="s">
        <v>27</v>
      </c>
      <c r="C140" s="7" t="s">
        <v>156</v>
      </c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 t="s">
        <v>28</v>
      </c>
      <c r="S140" s="8">
        <v>534766.4</v>
      </c>
      <c r="T140" s="8"/>
      <c r="U140" s="8"/>
      <c r="V140" s="6" t="s">
        <v>27</v>
      </c>
    </row>
    <row r="141" spans="1:22" ht="81" customHeight="1">
      <c r="A141" s="6" t="s">
        <v>157</v>
      </c>
      <c r="B141" s="6" t="s">
        <v>157</v>
      </c>
      <c r="C141" s="7" t="s">
        <v>158</v>
      </c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8">
        <v>50000</v>
      </c>
      <c r="T141" s="8"/>
      <c r="U141" s="8"/>
      <c r="V141" s="6" t="s">
        <v>157</v>
      </c>
    </row>
    <row r="142" spans="1:22" ht="50.1" customHeight="1">
      <c r="A142" s="6" t="s">
        <v>27</v>
      </c>
      <c r="B142" s="6" t="s">
        <v>27</v>
      </c>
      <c r="C142" s="7" t="s">
        <v>158</v>
      </c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 t="s">
        <v>28</v>
      </c>
      <c r="S142" s="8">
        <v>50000</v>
      </c>
      <c r="T142" s="8"/>
      <c r="U142" s="8"/>
      <c r="V142" s="6" t="s">
        <v>27</v>
      </c>
    </row>
    <row r="143" spans="1:22" ht="33.4" customHeight="1">
      <c r="A143" s="6" t="s">
        <v>159</v>
      </c>
      <c r="B143" s="6" t="s">
        <v>159</v>
      </c>
      <c r="C143" s="7" t="s">
        <v>160</v>
      </c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8">
        <v>14381843.6</v>
      </c>
      <c r="T143" s="8">
        <v>12505100</v>
      </c>
      <c r="U143" s="8">
        <v>11621784</v>
      </c>
      <c r="V143" s="6" t="s">
        <v>159</v>
      </c>
    </row>
    <row r="144" spans="1:22" ht="66.95" customHeight="1">
      <c r="A144" s="6" t="s">
        <v>161</v>
      </c>
      <c r="B144" s="6" t="s">
        <v>161</v>
      </c>
      <c r="C144" s="7" t="s">
        <v>162</v>
      </c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8">
        <v>13043610</v>
      </c>
      <c r="T144" s="8">
        <v>12505100</v>
      </c>
      <c r="U144" s="8">
        <v>11621784</v>
      </c>
      <c r="V144" s="6" t="s">
        <v>161</v>
      </c>
    </row>
    <row r="145" spans="1:22" ht="66.95" customHeight="1">
      <c r="A145" s="6" t="s">
        <v>139</v>
      </c>
      <c r="B145" s="6" t="s">
        <v>139</v>
      </c>
      <c r="C145" s="7" t="s">
        <v>162</v>
      </c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 t="s">
        <v>140</v>
      </c>
      <c r="S145" s="8">
        <v>13043610</v>
      </c>
      <c r="T145" s="8">
        <v>12505100</v>
      </c>
      <c r="U145" s="8">
        <v>11621784</v>
      </c>
      <c r="V145" s="6" t="s">
        <v>139</v>
      </c>
    </row>
    <row r="146" spans="1:22" ht="50.1" customHeight="1">
      <c r="A146" s="6" t="s">
        <v>163</v>
      </c>
      <c r="B146" s="6" t="s">
        <v>163</v>
      </c>
      <c r="C146" s="7" t="s">
        <v>164</v>
      </c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8">
        <v>1173000</v>
      </c>
      <c r="T146" s="8"/>
      <c r="U146" s="8"/>
      <c r="V146" s="6" t="s">
        <v>163</v>
      </c>
    </row>
    <row r="147" spans="1:22" ht="66.95" customHeight="1">
      <c r="A147" s="6" t="s">
        <v>139</v>
      </c>
      <c r="B147" s="6" t="s">
        <v>139</v>
      </c>
      <c r="C147" s="7" t="s">
        <v>164</v>
      </c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 t="s">
        <v>140</v>
      </c>
      <c r="S147" s="8">
        <v>1173000</v>
      </c>
      <c r="T147" s="8"/>
      <c r="U147" s="8"/>
      <c r="V147" s="6" t="s">
        <v>139</v>
      </c>
    </row>
    <row r="148" spans="1:22" ht="66.95" customHeight="1">
      <c r="A148" s="6" t="s">
        <v>165</v>
      </c>
      <c r="B148" s="6" t="s">
        <v>165</v>
      </c>
      <c r="C148" s="7" t="s">
        <v>166</v>
      </c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8">
        <v>165233.60000000001</v>
      </c>
      <c r="T148" s="8"/>
      <c r="U148" s="8"/>
      <c r="V148" s="6" t="s">
        <v>165</v>
      </c>
    </row>
    <row r="149" spans="1:22" ht="50.1" customHeight="1">
      <c r="A149" s="6" t="s">
        <v>27</v>
      </c>
      <c r="B149" s="6" t="s">
        <v>27</v>
      </c>
      <c r="C149" s="7" t="s">
        <v>166</v>
      </c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 t="s">
        <v>28</v>
      </c>
      <c r="S149" s="8">
        <v>17233.599999999999</v>
      </c>
      <c r="T149" s="8"/>
      <c r="U149" s="8"/>
      <c r="V149" s="6" t="s">
        <v>27</v>
      </c>
    </row>
    <row r="150" spans="1:22" ht="66.95" customHeight="1">
      <c r="A150" s="6" t="s">
        <v>139</v>
      </c>
      <c r="B150" s="6" t="s">
        <v>139</v>
      </c>
      <c r="C150" s="7" t="s">
        <v>166</v>
      </c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 t="s">
        <v>140</v>
      </c>
      <c r="S150" s="8">
        <v>148000</v>
      </c>
      <c r="T150" s="8"/>
      <c r="U150" s="8"/>
      <c r="V150" s="6" t="s">
        <v>139</v>
      </c>
    </row>
    <row r="151" spans="1:22" ht="50.1" customHeight="1">
      <c r="A151" s="6" t="s">
        <v>167</v>
      </c>
      <c r="B151" s="6" t="s">
        <v>167</v>
      </c>
      <c r="C151" s="7" t="s">
        <v>168</v>
      </c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8">
        <v>44822637</v>
      </c>
      <c r="T151" s="8">
        <v>16098132</v>
      </c>
      <c r="U151" s="8">
        <v>15716000</v>
      </c>
      <c r="V151" s="6" t="s">
        <v>167</v>
      </c>
    </row>
    <row r="152" spans="1:22" ht="50.1" customHeight="1">
      <c r="A152" s="6" t="s">
        <v>169</v>
      </c>
      <c r="B152" s="6" t="s">
        <v>169</v>
      </c>
      <c r="C152" s="7" t="s">
        <v>170</v>
      </c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8">
        <v>18791937</v>
      </c>
      <c r="T152" s="8">
        <v>16098132</v>
      </c>
      <c r="U152" s="8">
        <v>15716000</v>
      </c>
      <c r="V152" s="6" t="s">
        <v>169</v>
      </c>
    </row>
    <row r="153" spans="1:22" ht="117" customHeight="1">
      <c r="A153" s="6" t="s">
        <v>89</v>
      </c>
      <c r="B153" s="6" t="s">
        <v>89</v>
      </c>
      <c r="C153" s="7" t="s">
        <v>170</v>
      </c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 t="s">
        <v>90</v>
      </c>
      <c r="S153" s="8">
        <v>16438300</v>
      </c>
      <c r="T153" s="8">
        <v>15716000</v>
      </c>
      <c r="U153" s="8">
        <v>15716000</v>
      </c>
      <c r="V153" s="6" t="s">
        <v>89</v>
      </c>
    </row>
    <row r="154" spans="1:22" ht="50.1" customHeight="1">
      <c r="A154" s="6" t="s">
        <v>27</v>
      </c>
      <c r="B154" s="6" t="s">
        <v>27</v>
      </c>
      <c r="C154" s="7" t="s">
        <v>170</v>
      </c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 t="s">
        <v>28</v>
      </c>
      <c r="S154" s="8">
        <v>2164746</v>
      </c>
      <c r="T154" s="8">
        <v>287332</v>
      </c>
      <c r="U154" s="8"/>
      <c r="V154" s="6" t="s">
        <v>27</v>
      </c>
    </row>
    <row r="155" spans="1:22" ht="33.4" customHeight="1">
      <c r="A155" s="6" t="s">
        <v>97</v>
      </c>
      <c r="B155" s="6" t="s">
        <v>97</v>
      </c>
      <c r="C155" s="7" t="s">
        <v>170</v>
      </c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 t="s">
        <v>98</v>
      </c>
      <c r="S155" s="8">
        <v>94800</v>
      </c>
      <c r="T155" s="8">
        <v>94800</v>
      </c>
      <c r="U155" s="8"/>
      <c r="V155" s="6" t="s">
        <v>97</v>
      </c>
    </row>
    <row r="156" spans="1:22" ht="33.4" customHeight="1">
      <c r="A156" s="6" t="s">
        <v>14</v>
      </c>
      <c r="B156" s="6" t="s">
        <v>14</v>
      </c>
      <c r="C156" s="7" t="s">
        <v>170</v>
      </c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 t="s">
        <v>15</v>
      </c>
      <c r="S156" s="8">
        <v>94091</v>
      </c>
      <c r="T156" s="8"/>
      <c r="U156" s="8"/>
      <c r="V156" s="6" t="s">
        <v>14</v>
      </c>
    </row>
    <row r="157" spans="1:22" ht="117" customHeight="1">
      <c r="A157" s="6" t="s">
        <v>171</v>
      </c>
      <c r="B157" s="6" t="s">
        <v>171</v>
      </c>
      <c r="C157" s="7" t="s">
        <v>172</v>
      </c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8">
        <v>26030700</v>
      </c>
      <c r="T157" s="8"/>
      <c r="U157" s="8"/>
      <c r="V157" s="6" t="s">
        <v>171</v>
      </c>
    </row>
    <row r="158" spans="1:22" ht="33.4" customHeight="1">
      <c r="A158" s="6" t="s">
        <v>37</v>
      </c>
      <c r="B158" s="6" t="s">
        <v>37</v>
      </c>
      <c r="C158" s="7" t="s">
        <v>172</v>
      </c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 t="s">
        <v>38</v>
      </c>
      <c r="S158" s="8">
        <v>26030700</v>
      </c>
      <c r="T158" s="8"/>
      <c r="U158" s="8"/>
      <c r="V158" s="6" t="s">
        <v>37</v>
      </c>
    </row>
    <row r="159" spans="1:22" ht="33.4" customHeight="1">
      <c r="A159" s="6" t="s">
        <v>173</v>
      </c>
      <c r="B159" s="11" t="s">
        <v>173</v>
      </c>
      <c r="C159" s="12" t="s">
        <v>174</v>
      </c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3">
        <v>2592000</v>
      </c>
      <c r="T159" s="8"/>
      <c r="U159" s="8"/>
      <c r="V159" s="6" t="s">
        <v>173</v>
      </c>
    </row>
    <row r="160" spans="1:22" ht="100.35" customHeight="1">
      <c r="A160" s="6" t="s">
        <v>175</v>
      </c>
      <c r="B160" s="6" t="s">
        <v>175</v>
      </c>
      <c r="C160" s="7" t="s">
        <v>176</v>
      </c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8">
        <v>2207000</v>
      </c>
      <c r="T160" s="8"/>
      <c r="U160" s="8"/>
      <c r="V160" s="6" t="s">
        <v>175</v>
      </c>
    </row>
    <row r="161" spans="1:22" ht="100.35" customHeight="1">
      <c r="A161" s="6" t="s">
        <v>177</v>
      </c>
      <c r="B161" s="6" t="s">
        <v>177</v>
      </c>
      <c r="C161" s="7" t="s">
        <v>178</v>
      </c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8">
        <v>35000</v>
      </c>
      <c r="T161" s="8"/>
      <c r="U161" s="8"/>
      <c r="V161" s="6" t="s">
        <v>177</v>
      </c>
    </row>
    <row r="162" spans="1:22" ht="50.1" customHeight="1">
      <c r="A162" s="6" t="s">
        <v>27</v>
      </c>
      <c r="B162" s="6" t="s">
        <v>27</v>
      </c>
      <c r="C162" s="7" t="s">
        <v>178</v>
      </c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 t="s">
        <v>28</v>
      </c>
      <c r="S162" s="8">
        <v>35000</v>
      </c>
      <c r="T162" s="8"/>
      <c r="U162" s="8"/>
      <c r="V162" s="6" t="s">
        <v>27</v>
      </c>
    </row>
    <row r="163" spans="1:22" ht="50.1" customHeight="1">
      <c r="A163" s="6" t="s">
        <v>179</v>
      </c>
      <c r="B163" s="6" t="s">
        <v>179</v>
      </c>
      <c r="C163" s="7" t="s">
        <v>180</v>
      </c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8">
        <v>530000</v>
      </c>
      <c r="T163" s="8"/>
      <c r="U163" s="8"/>
      <c r="V163" s="6" t="s">
        <v>179</v>
      </c>
    </row>
    <row r="164" spans="1:22" ht="50.1" customHeight="1">
      <c r="A164" s="6" t="s">
        <v>27</v>
      </c>
      <c r="B164" s="6" t="s">
        <v>27</v>
      </c>
      <c r="C164" s="7" t="s">
        <v>180</v>
      </c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 t="s">
        <v>28</v>
      </c>
      <c r="S164" s="8">
        <v>530000</v>
      </c>
      <c r="T164" s="8"/>
      <c r="U164" s="8"/>
      <c r="V164" s="6" t="s">
        <v>27</v>
      </c>
    </row>
    <row r="165" spans="1:22" ht="50.1" customHeight="1">
      <c r="A165" s="6" t="s">
        <v>181</v>
      </c>
      <c r="B165" s="6" t="s">
        <v>181</v>
      </c>
      <c r="C165" s="7" t="s">
        <v>182</v>
      </c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8">
        <v>642000</v>
      </c>
      <c r="T165" s="8"/>
      <c r="U165" s="8"/>
      <c r="V165" s="6" t="s">
        <v>181</v>
      </c>
    </row>
    <row r="166" spans="1:22" ht="66.95" customHeight="1">
      <c r="A166" s="6" t="s">
        <v>139</v>
      </c>
      <c r="B166" s="6" t="s">
        <v>139</v>
      </c>
      <c r="C166" s="7" t="s">
        <v>182</v>
      </c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 t="s">
        <v>140</v>
      </c>
      <c r="S166" s="8">
        <v>642000</v>
      </c>
      <c r="T166" s="8"/>
      <c r="U166" s="8"/>
      <c r="V166" s="6" t="s">
        <v>139</v>
      </c>
    </row>
    <row r="167" spans="1:22" ht="50.1" customHeight="1">
      <c r="A167" s="6" t="s">
        <v>183</v>
      </c>
      <c r="B167" s="6" t="s">
        <v>183</v>
      </c>
      <c r="C167" s="7" t="s">
        <v>184</v>
      </c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8">
        <v>1000000</v>
      </c>
      <c r="T167" s="8"/>
      <c r="U167" s="8"/>
      <c r="V167" s="6" t="s">
        <v>183</v>
      </c>
    </row>
    <row r="168" spans="1:22" ht="50.1" customHeight="1">
      <c r="A168" s="6" t="s">
        <v>183</v>
      </c>
      <c r="B168" s="6" t="s">
        <v>183</v>
      </c>
      <c r="C168" s="7" t="s">
        <v>185</v>
      </c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8">
        <v>1000000</v>
      </c>
      <c r="T168" s="8"/>
      <c r="U168" s="8"/>
      <c r="V168" s="6" t="s">
        <v>183</v>
      </c>
    </row>
    <row r="169" spans="1:22" ht="66.95" customHeight="1">
      <c r="A169" s="6" t="s">
        <v>139</v>
      </c>
      <c r="B169" s="6" t="s">
        <v>139</v>
      </c>
      <c r="C169" s="7" t="s">
        <v>185</v>
      </c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 t="s">
        <v>140</v>
      </c>
      <c r="S169" s="8">
        <v>1000000</v>
      </c>
      <c r="T169" s="8"/>
      <c r="U169" s="8"/>
      <c r="V169" s="6" t="s">
        <v>139</v>
      </c>
    </row>
    <row r="170" spans="1:22" ht="33.4" customHeight="1">
      <c r="A170" s="6" t="s">
        <v>186</v>
      </c>
      <c r="B170" s="6" t="s">
        <v>186</v>
      </c>
      <c r="C170" s="7" t="s">
        <v>187</v>
      </c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8">
        <v>385000</v>
      </c>
      <c r="T170" s="8"/>
      <c r="U170" s="8"/>
      <c r="V170" s="6" t="s">
        <v>186</v>
      </c>
    </row>
    <row r="171" spans="1:22" ht="33.4" customHeight="1">
      <c r="A171" s="6" t="s">
        <v>188</v>
      </c>
      <c r="B171" s="6" t="s">
        <v>188</v>
      </c>
      <c r="C171" s="7" t="s">
        <v>189</v>
      </c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8">
        <v>66900</v>
      </c>
      <c r="T171" s="8"/>
      <c r="U171" s="8"/>
      <c r="V171" s="6" t="s">
        <v>188</v>
      </c>
    </row>
    <row r="172" spans="1:22" ht="50.1" customHeight="1">
      <c r="A172" s="6" t="s">
        <v>27</v>
      </c>
      <c r="B172" s="6" t="s">
        <v>27</v>
      </c>
      <c r="C172" s="7" t="s">
        <v>189</v>
      </c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 t="s">
        <v>28</v>
      </c>
      <c r="S172" s="8">
        <v>66900</v>
      </c>
      <c r="T172" s="8"/>
      <c r="U172" s="8"/>
      <c r="V172" s="6" t="s">
        <v>27</v>
      </c>
    </row>
    <row r="173" spans="1:22" ht="33.4" customHeight="1">
      <c r="A173" s="6" t="s">
        <v>190</v>
      </c>
      <c r="B173" s="6" t="s">
        <v>190</v>
      </c>
      <c r="C173" s="7" t="s">
        <v>191</v>
      </c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8">
        <v>18100</v>
      </c>
      <c r="T173" s="8"/>
      <c r="U173" s="8"/>
      <c r="V173" s="6" t="s">
        <v>190</v>
      </c>
    </row>
    <row r="174" spans="1:22" ht="50.1" customHeight="1">
      <c r="A174" s="6" t="s">
        <v>27</v>
      </c>
      <c r="B174" s="6" t="s">
        <v>27</v>
      </c>
      <c r="C174" s="7" t="s">
        <v>191</v>
      </c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 t="s">
        <v>28</v>
      </c>
      <c r="S174" s="8">
        <v>18100</v>
      </c>
      <c r="T174" s="8"/>
      <c r="U174" s="8"/>
      <c r="V174" s="6" t="s">
        <v>27</v>
      </c>
    </row>
    <row r="175" spans="1:22" ht="117" customHeight="1">
      <c r="A175" s="6" t="s">
        <v>192</v>
      </c>
      <c r="B175" s="6" t="s">
        <v>192</v>
      </c>
      <c r="C175" s="7" t="s">
        <v>193</v>
      </c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8">
        <v>300000</v>
      </c>
      <c r="T175" s="8"/>
      <c r="U175" s="8"/>
      <c r="V175" s="6" t="s">
        <v>192</v>
      </c>
    </row>
    <row r="176" spans="1:22" ht="50.1" customHeight="1">
      <c r="A176" s="6" t="s">
        <v>27</v>
      </c>
      <c r="B176" s="6" t="s">
        <v>27</v>
      </c>
      <c r="C176" s="7" t="s">
        <v>193</v>
      </c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 t="s">
        <v>28</v>
      </c>
      <c r="S176" s="8">
        <v>300000</v>
      </c>
      <c r="T176" s="8"/>
      <c r="U176" s="8"/>
      <c r="V176" s="6" t="s">
        <v>27</v>
      </c>
    </row>
    <row r="177" spans="1:22" ht="50.1" customHeight="1">
      <c r="A177" s="6" t="s">
        <v>194</v>
      </c>
      <c r="B177" s="11" t="s">
        <v>194</v>
      </c>
      <c r="C177" s="12" t="s">
        <v>195</v>
      </c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3">
        <v>541000</v>
      </c>
      <c r="T177" s="8"/>
      <c r="U177" s="8"/>
      <c r="V177" s="6" t="s">
        <v>194</v>
      </c>
    </row>
    <row r="178" spans="1:22" ht="66.95" customHeight="1">
      <c r="A178" s="6" t="s">
        <v>196</v>
      </c>
      <c r="B178" s="6" t="s">
        <v>196</v>
      </c>
      <c r="C178" s="7" t="s">
        <v>197</v>
      </c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8">
        <v>300000</v>
      </c>
      <c r="T178" s="8"/>
      <c r="U178" s="8"/>
      <c r="V178" s="6" t="s">
        <v>196</v>
      </c>
    </row>
    <row r="179" spans="1:22" ht="183.95" customHeight="1">
      <c r="A179" s="9" t="s">
        <v>198</v>
      </c>
      <c r="B179" s="9" t="s">
        <v>198</v>
      </c>
      <c r="C179" s="7" t="s">
        <v>199</v>
      </c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8">
        <v>300000</v>
      </c>
      <c r="T179" s="8"/>
      <c r="U179" s="8"/>
      <c r="V179" s="9" t="s">
        <v>198</v>
      </c>
    </row>
    <row r="180" spans="1:22" ht="50.1" customHeight="1">
      <c r="A180" s="6" t="s">
        <v>27</v>
      </c>
      <c r="B180" s="6" t="s">
        <v>27</v>
      </c>
      <c r="C180" s="7" t="s">
        <v>199</v>
      </c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 t="s">
        <v>28</v>
      </c>
      <c r="S180" s="8">
        <v>250000</v>
      </c>
      <c r="T180" s="8"/>
      <c r="U180" s="8"/>
      <c r="V180" s="6" t="s">
        <v>27</v>
      </c>
    </row>
    <row r="181" spans="1:22" ht="33.4" customHeight="1">
      <c r="A181" s="6" t="s">
        <v>97</v>
      </c>
      <c r="B181" s="6" t="s">
        <v>97</v>
      </c>
      <c r="C181" s="7" t="s">
        <v>199</v>
      </c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 t="s">
        <v>98</v>
      </c>
      <c r="S181" s="8">
        <v>50000</v>
      </c>
      <c r="T181" s="8"/>
      <c r="U181" s="8"/>
      <c r="V181" s="6" t="s">
        <v>97</v>
      </c>
    </row>
    <row r="182" spans="1:22" ht="50.1" customHeight="1">
      <c r="A182" s="6" t="s">
        <v>200</v>
      </c>
      <c r="B182" s="6" t="s">
        <v>200</v>
      </c>
      <c r="C182" s="7" t="s">
        <v>201</v>
      </c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8">
        <v>241000</v>
      </c>
      <c r="T182" s="8"/>
      <c r="U182" s="8"/>
      <c r="V182" s="6" t="s">
        <v>200</v>
      </c>
    </row>
    <row r="183" spans="1:22" ht="50.1" customHeight="1">
      <c r="A183" s="6" t="s">
        <v>202</v>
      </c>
      <c r="B183" s="6" t="s">
        <v>202</v>
      </c>
      <c r="C183" s="7" t="s">
        <v>203</v>
      </c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8">
        <v>211000</v>
      </c>
      <c r="T183" s="8"/>
      <c r="U183" s="8"/>
      <c r="V183" s="6" t="s">
        <v>202</v>
      </c>
    </row>
    <row r="184" spans="1:22" ht="50.1" customHeight="1">
      <c r="A184" s="6" t="s">
        <v>27</v>
      </c>
      <c r="B184" s="6" t="s">
        <v>27</v>
      </c>
      <c r="C184" s="7" t="s">
        <v>203</v>
      </c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 t="s">
        <v>28</v>
      </c>
      <c r="S184" s="8">
        <v>211000</v>
      </c>
      <c r="T184" s="8"/>
      <c r="U184" s="8"/>
      <c r="V184" s="6" t="s">
        <v>27</v>
      </c>
    </row>
    <row r="185" spans="1:22" ht="50.1" customHeight="1">
      <c r="A185" s="6" t="s">
        <v>204</v>
      </c>
      <c r="B185" s="6" t="s">
        <v>204</v>
      </c>
      <c r="C185" s="7" t="s">
        <v>205</v>
      </c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8">
        <v>30000</v>
      </c>
      <c r="T185" s="8"/>
      <c r="U185" s="8"/>
      <c r="V185" s="6" t="s">
        <v>204</v>
      </c>
    </row>
    <row r="186" spans="1:22" ht="50.1" customHeight="1">
      <c r="A186" s="6" t="s">
        <v>27</v>
      </c>
      <c r="B186" s="6" t="s">
        <v>27</v>
      </c>
      <c r="C186" s="7" t="s">
        <v>205</v>
      </c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 t="s">
        <v>28</v>
      </c>
      <c r="S186" s="8">
        <v>30000</v>
      </c>
      <c r="T186" s="8"/>
      <c r="U186" s="8"/>
      <c r="V186" s="6" t="s">
        <v>27</v>
      </c>
    </row>
    <row r="187" spans="1:22" ht="33.4" customHeight="1">
      <c r="A187" s="6" t="s">
        <v>206</v>
      </c>
      <c r="B187" s="11" t="s">
        <v>206</v>
      </c>
      <c r="C187" s="12" t="s">
        <v>207</v>
      </c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3">
        <v>83680170.459999993</v>
      </c>
      <c r="T187" s="8">
        <v>73416000</v>
      </c>
      <c r="U187" s="8">
        <v>64951000</v>
      </c>
      <c r="V187" s="6" t="s">
        <v>206</v>
      </c>
    </row>
    <row r="188" spans="1:22" ht="111.75" customHeight="1">
      <c r="A188" s="6" t="s">
        <v>208</v>
      </c>
      <c r="B188" s="6" t="s">
        <v>208</v>
      </c>
      <c r="C188" s="7" t="s">
        <v>209</v>
      </c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8">
        <v>99700</v>
      </c>
      <c r="T188" s="8">
        <v>99700</v>
      </c>
      <c r="U188" s="8"/>
      <c r="V188" s="6" t="s">
        <v>208</v>
      </c>
    </row>
    <row r="189" spans="1:22" ht="111" customHeight="1">
      <c r="A189" s="6" t="s">
        <v>208</v>
      </c>
      <c r="B189" s="6" t="s">
        <v>208</v>
      </c>
      <c r="C189" s="7" t="s">
        <v>210</v>
      </c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8">
        <v>99700</v>
      </c>
      <c r="T189" s="8">
        <v>99700</v>
      </c>
      <c r="U189" s="8"/>
      <c r="V189" s="6" t="s">
        <v>208</v>
      </c>
    </row>
    <row r="190" spans="1:22" ht="66.95" customHeight="1">
      <c r="A190" s="6" t="s">
        <v>139</v>
      </c>
      <c r="B190" s="6" t="s">
        <v>139</v>
      </c>
      <c r="C190" s="7" t="s">
        <v>210</v>
      </c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 t="s">
        <v>140</v>
      </c>
      <c r="S190" s="8">
        <v>99700</v>
      </c>
      <c r="T190" s="8">
        <v>99700</v>
      </c>
      <c r="U190" s="8"/>
      <c r="V190" s="6" t="s">
        <v>139</v>
      </c>
    </row>
    <row r="191" spans="1:22" ht="66.95" customHeight="1">
      <c r="A191" s="6" t="s">
        <v>211</v>
      </c>
      <c r="B191" s="6" t="s">
        <v>211</v>
      </c>
      <c r="C191" s="7" t="s">
        <v>212</v>
      </c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8">
        <v>144300</v>
      </c>
      <c r="T191" s="8">
        <v>34100</v>
      </c>
      <c r="U191" s="8"/>
      <c r="V191" s="6" t="s">
        <v>211</v>
      </c>
    </row>
    <row r="192" spans="1:22" ht="66.95" customHeight="1">
      <c r="A192" s="6" t="s">
        <v>211</v>
      </c>
      <c r="B192" s="6" t="s">
        <v>211</v>
      </c>
      <c r="C192" s="7" t="s">
        <v>213</v>
      </c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8">
        <v>144300</v>
      </c>
      <c r="T192" s="8">
        <v>34100</v>
      </c>
      <c r="U192" s="8"/>
      <c r="V192" s="6" t="s">
        <v>211</v>
      </c>
    </row>
    <row r="193" spans="1:22" ht="66.95" customHeight="1">
      <c r="A193" s="6" t="s">
        <v>139</v>
      </c>
      <c r="B193" s="6" t="s">
        <v>139</v>
      </c>
      <c r="C193" s="7" t="s">
        <v>213</v>
      </c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 t="s">
        <v>140</v>
      </c>
      <c r="S193" s="8">
        <v>144300</v>
      </c>
      <c r="T193" s="8">
        <v>34100</v>
      </c>
      <c r="U193" s="8"/>
      <c r="V193" s="6" t="s">
        <v>139</v>
      </c>
    </row>
    <row r="194" spans="1:22" ht="33.4" customHeight="1">
      <c r="A194" s="6" t="s">
        <v>214</v>
      </c>
      <c r="B194" s="6" t="s">
        <v>214</v>
      </c>
      <c r="C194" s="7" t="s">
        <v>215</v>
      </c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8">
        <v>17907000</v>
      </c>
      <c r="T194" s="8">
        <v>17280000</v>
      </c>
      <c r="U194" s="8">
        <v>16500000</v>
      </c>
      <c r="V194" s="6" t="s">
        <v>214</v>
      </c>
    </row>
    <row r="195" spans="1:22" ht="66.95" customHeight="1">
      <c r="A195" s="6" t="s">
        <v>139</v>
      </c>
      <c r="B195" s="6" t="s">
        <v>139</v>
      </c>
      <c r="C195" s="7" t="s">
        <v>215</v>
      </c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 t="s">
        <v>140</v>
      </c>
      <c r="S195" s="8">
        <v>17907000</v>
      </c>
      <c r="T195" s="8">
        <v>17280000</v>
      </c>
      <c r="U195" s="8">
        <v>16500000</v>
      </c>
      <c r="V195" s="6" t="s">
        <v>139</v>
      </c>
    </row>
    <row r="196" spans="1:22" ht="50.1" customHeight="1">
      <c r="A196" s="6" t="s">
        <v>216</v>
      </c>
      <c r="B196" s="6" t="s">
        <v>216</v>
      </c>
      <c r="C196" s="7" t="s">
        <v>217</v>
      </c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8">
        <v>47300</v>
      </c>
      <c r="T196" s="8">
        <v>47300</v>
      </c>
      <c r="U196" s="8"/>
      <c r="V196" s="6" t="s">
        <v>216</v>
      </c>
    </row>
    <row r="197" spans="1:22" ht="50.1" customHeight="1">
      <c r="A197" s="6" t="s">
        <v>216</v>
      </c>
      <c r="B197" s="6" t="s">
        <v>216</v>
      </c>
      <c r="C197" s="7" t="s">
        <v>218</v>
      </c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8">
        <v>47300</v>
      </c>
      <c r="T197" s="8">
        <v>47300</v>
      </c>
      <c r="U197" s="8"/>
      <c r="V197" s="6" t="s">
        <v>216</v>
      </c>
    </row>
    <row r="198" spans="1:22" ht="66.95" customHeight="1">
      <c r="A198" s="6" t="s">
        <v>139</v>
      </c>
      <c r="B198" s="6" t="s">
        <v>139</v>
      </c>
      <c r="C198" s="7" t="s">
        <v>218</v>
      </c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 t="s">
        <v>140</v>
      </c>
      <c r="S198" s="8">
        <v>47300</v>
      </c>
      <c r="T198" s="8">
        <v>47300</v>
      </c>
      <c r="U198" s="8"/>
      <c r="V198" s="6" t="s">
        <v>139</v>
      </c>
    </row>
    <row r="199" spans="1:22" ht="33.4" customHeight="1">
      <c r="A199" s="6" t="s">
        <v>219</v>
      </c>
      <c r="B199" s="6" t="s">
        <v>219</v>
      </c>
      <c r="C199" s="7" t="s">
        <v>220</v>
      </c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8">
        <v>207239.46</v>
      </c>
      <c r="T199" s="8"/>
      <c r="U199" s="8"/>
      <c r="V199" s="6" t="s">
        <v>219</v>
      </c>
    </row>
    <row r="200" spans="1:22" ht="33.4" customHeight="1">
      <c r="A200" s="6" t="s">
        <v>219</v>
      </c>
      <c r="B200" s="6" t="s">
        <v>219</v>
      </c>
      <c r="C200" s="7" t="s">
        <v>221</v>
      </c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8">
        <v>207239.46</v>
      </c>
      <c r="T200" s="8"/>
      <c r="U200" s="8"/>
      <c r="V200" s="6" t="s">
        <v>219</v>
      </c>
    </row>
    <row r="201" spans="1:22" ht="50.1" customHeight="1">
      <c r="A201" s="6" t="s">
        <v>63</v>
      </c>
      <c r="B201" s="6" t="s">
        <v>63</v>
      </c>
      <c r="C201" s="7" t="s">
        <v>221</v>
      </c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 t="s">
        <v>64</v>
      </c>
      <c r="S201" s="8">
        <v>207239.46</v>
      </c>
      <c r="T201" s="8"/>
      <c r="U201" s="8"/>
      <c r="V201" s="6" t="s">
        <v>63</v>
      </c>
    </row>
    <row r="202" spans="1:22" ht="50.1" customHeight="1">
      <c r="A202" s="6" t="s">
        <v>222</v>
      </c>
      <c r="B202" s="6" t="s">
        <v>222</v>
      </c>
      <c r="C202" s="7" t="s">
        <v>223</v>
      </c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8">
        <v>42358000</v>
      </c>
      <c r="T202" s="8">
        <v>35744600</v>
      </c>
      <c r="U202" s="8">
        <v>30716000</v>
      </c>
      <c r="V202" s="6" t="s">
        <v>222</v>
      </c>
    </row>
    <row r="203" spans="1:22" ht="66.95" customHeight="1">
      <c r="A203" s="6" t="s">
        <v>139</v>
      </c>
      <c r="B203" s="6" t="s">
        <v>139</v>
      </c>
      <c r="C203" s="7" t="s">
        <v>223</v>
      </c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 t="s">
        <v>140</v>
      </c>
      <c r="S203" s="8">
        <v>42358000</v>
      </c>
      <c r="T203" s="8">
        <v>35744600</v>
      </c>
      <c r="U203" s="8">
        <v>30716000</v>
      </c>
      <c r="V203" s="6" t="s">
        <v>139</v>
      </c>
    </row>
    <row r="204" spans="1:22" ht="83.65" customHeight="1">
      <c r="A204" s="6" t="s">
        <v>224</v>
      </c>
      <c r="B204" s="6" t="s">
        <v>224</v>
      </c>
      <c r="C204" s="7" t="s">
        <v>225</v>
      </c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8">
        <v>4000000</v>
      </c>
      <c r="T204" s="8">
        <v>3833000</v>
      </c>
      <c r="U204" s="8">
        <v>3710000</v>
      </c>
      <c r="V204" s="6" t="s">
        <v>224</v>
      </c>
    </row>
    <row r="205" spans="1:22" ht="66.95" customHeight="1">
      <c r="A205" s="6" t="s">
        <v>139</v>
      </c>
      <c r="B205" s="6" t="s">
        <v>139</v>
      </c>
      <c r="C205" s="7" t="s">
        <v>225</v>
      </c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 t="s">
        <v>140</v>
      </c>
      <c r="S205" s="8">
        <v>4000000</v>
      </c>
      <c r="T205" s="8">
        <v>3833000</v>
      </c>
      <c r="U205" s="8">
        <v>3710000</v>
      </c>
      <c r="V205" s="6" t="s">
        <v>139</v>
      </c>
    </row>
    <row r="206" spans="1:22" ht="66.95" customHeight="1">
      <c r="A206" s="6" t="s">
        <v>226</v>
      </c>
      <c r="B206" s="6" t="s">
        <v>226</v>
      </c>
      <c r="C206" s="7" t="s">
        <v>227</v>
      </c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8">
        <v>920000</v>
      </c>
      <c r="T206" s="8">
        <v>1000000</v>
      </c>
      <c r="U206" s="8"/>
      <c r="V206" s="6" t="s">
        <v>226</v>
      </c>
    </row>
    <row r="207" spans="1:22" ht="33.4" customHeight="1">
      <c r="A207" s="6" t="s">
        <v>97</v>
      </c>
      <c r="B207" s="6" t="s">
        <v>97</v>
      </c>
      <c r="C207" s="7" t="s">
        <v>227</v>
      </c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 t="s">
        <v>98</v>
      </c>
      <c r="S207" s="8">
        <v>30000</v>
      </c>
      <c r="T207" s="8">
        <v>30000</v>
      </c>
      <c r="U207" s="8"/>
      <c r="V207" s="6" t="s">
        <v>97</v>
      </c>
    </row>
    <row r="208" spans="1:22" ht="66.95" customHeight="1">
      <c r="A208" s="6" t="s">
        <v>139</v>
      </c>
      <c r="B208" s="6" t="s">
        <v>139</v>
      </c>
      <c r="C208" s="7" t="s">
        <v>227</v>
      </c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 t="s">
        <v>140</v>
      </c>
      <c r="S208" s="8">
        <v>890000</v>
      </c>
      <c r="T208" s="8">
        <v>970000</v>
      </c>
      <c r="U208" s="8"/>
      <c r="V208" s="6" t="s">
        <v>139</v>
      </c>
    </row>
    <row r="209" spans="1:22" ht="50.1" customHeight="1">
      <c r="A209" s="6" t="s">
        <v>228</v>
      </c>
      <c r="B209" s="6" t="s">
        <v>228</v>
      </c>
      <c r="C209" s="7" t="s">
        <v>229</v>
      </c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8">
        <v>17996631</v>
      </c>
      <c r="T209" s="8">
        <v>15377300</v>
      </c>
      <c r="U209" s="8">
        <v>14025000</v>
      </c>
      <c r="V209" s="6" t="s">
        <v>228</v>
      </c>
    </row>
    <row r="210" spans="1:22" ht="117" customHeight="1">
      <c r="A210" s="6" t="s">
        <v>89</v>
      </c>
      <c r="B210" s="6" t="s">
        <v>89</v>
      </c>
      <c r="C210" s="7" t="s">
        <v>229</v>
      </c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 t="s">
        <v>90</v>
      </c>
      <c r="S210" s="8">
        <v>14067000.67</v>
      </c>
      <c r="T210" s="8">
        <v>14067000</v>
      </c>
      <c r="U210" s="8">
        <v>14025000</v>
      </c>
      <c r="V210" s="6" t="s">
        <v>89</v>
      </c>
    </row>
    <row r="211" spans="1:22" ht="50.1" customHeight="1">
      <c r="A211" s="6" t="s">
        <v>27</v>
      </c>
      <c r="B211" s="6" t="s">
        <v>27</v>
      </c>
      <c r="C211" s="7" t="s">
        <v>229</v>
      </c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 t="s">
        <v>28</v>
      </c>
      <c r="S211" s="8">
        <v>3894580.33</v>
      </c>
      <c r="T211" s="8">
        <v>1310300</v>
      </c>
      <c r="U211" s="8"/>
      <c r="V211" s="6" t="s">
        <v>27</v>
      </c>
    </row>
    <row r="212" spans="1:22" ht="33.4" customHeight="1">
      <c r="A212" s="6" t="s">
        <v>14</v>
      </c>
      <c r="B212" s="6" t="s">
        <v>14</v>
      </c>
      <c r="C212" s="7" t="s">
        <v>229</v>
      </c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 t="s">
        <v>15</v>
      </c>
      <c r="S212" s="8">
        <v>35050</v>
      </c>
      <c r="T212" s="8"/>
      <c r="U212" s="8"/>
      <c r="V212" s="6" t="s">
        <v>14</v>
      </c>
    </row>
    <row r="213" spans="1:22" ht="33.4" customHeight="1">
      <c r="A213" s="6" t="s">
        <v>230</v>
      </c>
      <c r="B213" s="11" t="s">
        <v>230</v>
      </c>
      <c r="C213" s="12" t="s">
        <v>231</v>
      </c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3">
        <v>35526760.909999996</v>
      </c>
      <c r="T213" s="8">
        <v>31892824.870000001</v>
      </c>
      <c r="U213" s="8">
        <v>29163624.91</v>
      </c>
      <c r="V213" s="6" t="s">
        <v>230</v>
      </c>
    </row>
    <row r="214" spans="1:22" ht="66.95" customHeight="1">
      <c r="A214" s="6" t="s">
        <v>232</v>
      </c>
      <c r="B214" s="6" t="s">
        <v>232</v>
      </c>
      <c r="C214" s="7" t="s">
        <v>233</v>
      </c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8">
        <v>10295775</v>
      </c>
      <c r="T214" s="8">
        <v>8498094.5</v>
      </c>
      <c r="U214" s="8">
        <v>7133494.5199999996</v>
      </c>
      <c r="V214" s="6" t="s">
        <v>232</v>
      </c>
    </row>
    <row r="215" spans="1:22" ht="66.95" customHeight="1">
      <c r="A215" s="6" t="s">
        <v>139</v>
      </c>
      <c r="B215" s="6" t="s">
        <v>139</v>
      </c>
      <c r="C215" s="7" t="s">
        <v>233</v>
      </c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 t="s">
        <v>140</v>
      </c>
      <c r="S215" s="8">
        <v>10295775</v>
      </c>
      <c r="T215" s="8">
        <v>8498094.5</v>
      </c>
      <c r="U215" s="8">
        <v>7133494.5199999996</v>
      </c>
      <c r="V215" s="6" t="s">
        <v>139</v>
      </c>
    </row>
    <row r="216" spans="1:22" ht="83.65" customHeight="1">
      <c r="A216" s="6" t="s">
        <v>234</v>
      </c>
      <c r="B216" s="6" t="s">
        <v>234</v>
      </c>
      <c r="C216" s="7" t="s">
        <v>235</v>
      </c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8">
        <v>23459944.239999998</v>
      </c>
      <c r="T216" s="8">
        <v>21951638.699999999</v>
      </c>
      <c r="U216" s="8">
        <v>20587038.719999999</v>
      </c>
      <c r="V216" s="6" t="s">
        <v>234</v>
      </c>
    </row>
    <row r="217" spans="1:22" ht="66.95" customHeight="1">
      <c r="A217" s="6" t="s">
        <v>139</v>
      </c>
      <c r="B217" s="6" t="s">
        <v>139</v>
      </c>
      <c r="C217" s="7" t="s">
        <v>235</v>
      </c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 t="s">
        <v>140</v>
      </c>
      <c r="S217" s="8">
        <v>23459944.239999998</v>
      </c>
      <c r="T217" s="8">
        <v>21951638.699999999</v>
      </c>
      <c r="U217" s="8">
        <v>20587038.719999999</v>
      </c>
      <c r="V217" s="6" t="s">
        <v>139</v>
      </c>
    </row>
    <row r="218" spans="1:22" ht="83.65" customHeight="1">
      <c r="A218" s="6" t="s">
        <v>236</v>
      </c>
      <c r="B218" s="6" t="s">
        <v>236</v>
      </c>
      <c r="C218" s="7" t="s">
        <v>237</v>
      </c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8">
        <v>250000</v>
      </c>
      <c r="T218" s="8"/>
      <c r="U218" s="8"/>
      <c r="V218" s="6" t="s">
        <v>236</v>
      </c>
    </row>
    <row r="219" spans="1:22" ht="66.95" customHeight="1">
      <c r="A219" s="6" t="s">
        <v>139</v>
      </c>
      <c r="B219" s="6" t="s">
        <v>139</v>
      </c>
      <c r="C219" s="7" t="s">
        <v>237</v>
      </c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 t="s">
        <v>140</v>
      </c>
      <c r="S219" s="8">
        <v>250000</v>
      </c>
      <c r="T219" s="8"/>
      <c r="U219" s="8"/>
      <c r="V219" s="6" t="s">
        <v>139</v>
      </c>
    </row>
    <row r="220" spans="1:22" ht="50.1" customHeight="1">
      <c r="A220" s="6" t="s">
        <v>169</v>
      </c>
      <c r="B220" s="6" t="s">
        <v>169</v>
      </c>
      <c r="C220" s="7" t="s">
        <v>238</v>
      </c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8">
        <v>1521041.67</v>
      </c>
      <c r="T220" s="8">
        <v>1443091.67</v>
      </c>
      <c r="U220" s="8">
        <v>1443091.67</v>
      </c>
      <c r="V220" s="6" t="s">
        <v>169</v>
      </c>
    </row>
    <row r="221" spans="1:22" ht="117" customHeight="1">
      <c r="A221" s="6" t="s">
        <v>89</v>
      </c>
      <c r="B221" s="6" t="s">
        <v>89</v>
      </c>
      <c r="C221" s="7" t="s">
        <v>238</v>
      </c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 t="s">
        <v>90</v>
      </c>
      <c r="S221" s="8">
        <v>1412091.67</v>
      </c>
      <c r="T221" s="8">
        <v>1382091.67</v>
      </c>
      <c r="U221" s="8">
        <v>1382091.67</v>
      </c>
      <c r="V221" s="6" t="s">
        <v>89</v>
      </c>
    </row>
    <row r="222" spans="1:22" ht="50.1" customHeight="1">
      <c r="A222" s="6" t="s">
        <v>27</v>
      </c>
      <c r="B222" s="6" t="s">
        <v>27</v>
      </c>
      <c r="C222" s="7" t="s">
        <v>238</v>
      </c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 t="s">
        <v>28</v>
      </c>
      <c r="S222" s="8">
        <v>108950</v>
      </c>
      <c r="T222" s="8">
        <v>61000</v>
      </c>
      <c r="U222" s="8">
        <v>61000</v>
      </c>
      <c r="V222" s="6" t="s">
        <v>27</v>
      </c>
    </row>
    <row r="223" spans="1:22" ht="33.4" customHeight="1">
      <c r="A223" s="6" t="s">
        <v>239</v>
      </c>
      <c r="B223" s="11" t="s">
        <v>239</v>
      </c>
      <c r="C223" s="12" t="s">
        <v>240</v>
      </c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3">
        <v>300000</v>
      </c>
      <c r="T223" s="8"/>
      <c r="U223" s="8"/>
      <c r="V223" s="6" t="s">
        <v>239</v>
      </c>
    </row>
    <row r="224" spans="1:22" ht="33.4" customHeight="1">
      <c r="A224" s="6" t="s">
        <v>155</v>
      </c>
      <c r="B224" s="6" t="s">
        <v>155</v>
      </c>
      <c r="C224" s="7" t="s">
        <v>241</v>
      </c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8">
        <v>158500</v>
      </c>
      <c r="T224" s="8"/>
      <c r="U224" s="8"/>
      <c r="V224" s="6" t="s">
        <v>155</v>
      </c>
    </row>
    <row r="225" spans="1:22" ht="50.1" customHeight="1">
      <c r="A225" s="6" t="s">
        <v>27</v>
      </c>
      <c r="B225" s="6" t="s">
        <v>27</v>
      </c>
      <c r="C225" s="7" t="s">
        <v>241</v>
      </c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 t="s">
        <v>28</v>
      </c>
      <c r="S225" s="8">
        <v>158500</v>
      </c>
      <c r="T225" s="8"/>
      <c r="U225" s="8"/>
      <c r="V225" s="6" t="s">
        <v>27</v>
      </c>
    </row>
    <row r="226" spans="1:22" ht="33.4" customHeight="1">
      <c r="A226" s="6" t="s">
        <v>242</v>
      </c>
      <c r="B226" s="6" t="s">
        <v>242</v>
      </c>
      <c r="C226" s="7" t="s">
        <v>243</v>
      </c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8">
        <v>25000</v>
      </c>
      <c r="T226" s="8"/>
      <c r="U226" s="8"/>
      <c r="V226" s="6" t="s">
        <v>242</v>
      </c>
    </row>
    <row r="227" spans="1:22" ht="50.1" customHeight="1">
      <c r="A227" s="6" t="s">
        <v>27</v>
      </c>
      <c r="B227" s="6" t="s">
        <v>27</v>
      </c>
      <c r="C227" s="7" t="s">
        <v>243</v>
      </c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 t="s">
        <v>28</v>
      </c>
      <c r="S227" s="8">
        <v>25000</v>
      </c>
      <c r="T227" s="8"/>
      <c r="U227" s="8"/>
      <c r="V227" s="6" t="s">
        <v>27</v>
      </c>
    </row>
    <row r="228" spans="1:22" ht="33.4" customHeight="1">
      <c r="A228" s="6" t="s">
        <v>244</v>
      </c>
      <c r="B228" s="6" t="s">
        <v>244</v>
      </c>
      <c r="C228" s="7" t="s">
        <v>245</v>
      </c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8">
        <v>38000</v>
      </c>
      <c r="T228" s="8"/>
      <c r="U228" s="8"/>
      <c r="V228" s="6" t="s">
        <v>244</v>
      </c>
    </row>
    <row r="229" spans="1:22" ht="50.1" customHeight="1">
      <c r="A229" s="6" t="s">
        <v>27</v>
      </c>
      <c r="B229" s="6" t="s">
        <v>27</v>
      </c>
      <c r="C229" s="7" t="s">
        <v>245</v>
      </c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 t="s">
        <v>28</v>
      </c>
      <c r="S229" s="8">
        <v>38000</v>
      </c>
      <c r="T229" s="8"/>
      <c r="U229" s="8"/>
      <c r="V229" s="6" t="s">
        <v>27</v>
      </c>
    </row>
    <row r="230" spans="1:22" ht="50.1" customHeight="1">
      <c r="A230" s="6" t="s">
        <v>246</v>
      </c>
      <c r="B230" s="6" t="s">
        <v>246</v>
      </c>
      <c r="C230" s="7" t="s">
        <v>247</v>
      </c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8">
        <v>52000</v>
      </c>
      <c r="T230" s="8"/>
      <c r="U230" s="8"/>
      <c r="V230" s="6" t="s">
        <v>246</v>
      </c>
    </row>
    <row r="231" spans="1:22" ht="50.1" customHeight="1">
      <c r="A231" s="6" t="s">
        <v>27</v>
      </c>
      <c r="B231" s="6" t="s">
        <v>27</v>
      </c>
      <c r="C231" s="7" t="s">
        <v>247</v>
      </c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 t="s">
        <v>28</v>
      </c>
      <c r="S231" s="8">
        <v>52000</v>
      </c>
      <c r="T231" s="8"/>
      <c r="U231" s="8"/>
      <c r="V231" s="6" t="s">
        <v>27</v>
      </c>
    </row>
    <row r="232" spans="1:22" ht="33.4" customHeight="1">
      <c r="A232" s="6" t="s">
        <v>248</v>
      </c>
      <c r="B232" s="6" t="s">
        <v>248</v>
      </c>
      <c r="C232" s="7" t="s">
        <v>249</v>
      </c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8">
        <v>26500</v>
      </c>
      <c r="T232" s="8"/>
      <c r="U232" s="8"/>
      <c r="V232" s="6" t="s">
        <v>248</v>
      </c>
    </row>
    <row r="233" spans="1:22" ht="50.1" customHeight="1">
      <c r="A233" s="6" t="s">
        <v>27</v>
      </c>
      <c r="B233" s="6" t="s">
        <v>27</v>
      </c>
      <c r="C233" s="7" t="s">
        <v>249</v>
      </c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 t="s">
        <v>28</v>
      </c>
      <c r="S233" s="8">
        <v>26500</v>
      </c>
      <c r="T233" s="8"/>
      <c r="U233" s="8"/>
      <c r="V233" s="6" t="s">
        <v>27</v>
      </c>
    </row>
    <row r="234" spans="1:22" ht="33.4" customHeight="1">
      <c r="A234" s="6" t="s">
        <v>250</v>
      </c>
      <c r="B234" s="11" t="s">
        <v>250</v>
      </c>
      <c r="C234" s="12" t="s">
        <v>251</v>
      </c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3">
        <f>180572922.21+300000+0.28+40000</f>
        <v>180912922.49000001</v>
      </c>
      <c r="T234" s="8">
        <v>164935755.13</v>
      </c>
      <c r="U234" s="8">
        <v>155646450.09</v>
      </c>
      <c r="V234" s="6" t="s">
        <v>250</v>
      </c>
    </row>
    <row r="235" spans="1:22" ht="66.95" customHeight="1">
      <c r="A235" s="6" t="s">
        <v>252</v>
      </c>
      <c r="B235" s="6" t="s">
        <v>252</v>
      </c>
      <c r="C235" s="7" t="s">
        <v>253</v>
      </c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8">
        <f>SUM(S236:S238)</f>
        <v>56557790.980000004</v>
      </c>
      <c r="T235" s="8">
        <v>50653747.68</v>
      </c>
      <c r="U235" s="8">
        <v>41914725.090000004</v>
      </c>
      <c r="V235" s="6" t="s">
        <v>252</v>
      </c>
    </row>
    <row r="236" spans="1:22" ht="117" customHeight="1">
      <c r="A236" s="6" t="s">
        <v>89</v>
      </c>
      <c r="B236" s="6" t="s">
        <v>89</v>
      </c>
      <c r="C236" s="7" t="s">
        <v>253</v>
      </c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 t="s">
        <v>90</v>
      </c>
      <c r="S236" s="8">
        <v>50177279.640000001</v>
      </c>
      <c r="T236" s="8">
        <v>49615047.68</v>
      </c>
      <c r="U236" s="8">
        <v>41914530.640000001</v>
      </c>
      <c r="V236" s="6" t="s">
        <v>89</v>
      </c>
    </row>
    <row r="237" spans="1:22" ht="50.1" customHeight="1">
      <c r="A237" s="6" t="s">
        <v>27</v>
      </c>
      <c r="B237" s="6" t="s">
        <v>27</v>
      </c>
      <c r="C237" s="7" t="s">
        <v>253</v>
      </c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 t="s">
        <v>28</v>
      </c>
      <c r="S237" s="8">
        <f>6313708.06+0.28</f>
        <v>6313708.3399999999</v>
      </c>
      <c r="T237" s="8">
        <v>1038700</v>
      </c>
      <c r="U237" s="8">
        <v>194.45</v>
      </c>
      <c r="V237" s="6" t="s">
        <v>27</v>
      </c>
    </row>
    <row r="238" spans="1:22" ht="33.4" customHeight="1">
      <c r="A238" s="6" t="s">
        <v>14</v>
      </c>
      <c r="B238" s="6" t="s">
        <v>14</v>
      </c>
      <c r="C238" s="7" t="s">
        <v>253</v>
      </c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 t="s">
        <v>15</v>
      </c>
      <c r="S238" s="8">
        <v>66803</v>
      </c>
      <c r="T238" s="8"/>
      <c r="U238" s="8"/>
      <c r="V238" s="6" t="s">
        <v>14</v>
      </c>
    </row>
    <row r="239" spans="1:22" ht="33.4" customHeight="1">
      <c r="A239" s="6" t="s">
        <v>254</v>
      </c>
      <c r="B239" s="6" t="s">
        <v>254</v>
      </c>
      <c r="C239" s="7" t="s">
        <v>255</v>
      </c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8">
        <v>1692600</v>
      </c>
      <c r="T239" s="8">
        <v>1692600</v>
      </c>
      <c r="U239" s="8">
        <v>1692600</v>
      </c>
      <c r="V239" s="6" t="s">
        <v>254</v>
      </c>
    </row>
    <row r="240" spans="1:22" ht="117" customHeight="1">
      <c r="A240" s="6" t="s">
        <v>89</v>
      </c>
      <c r="B240" s="6" t="s">
        <v>89</v>
      </c>
      <c r="C240" s="7" t="s">
        <v>255</v>
      </c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 t="s">
        <v>90</v>
      </c>
      <c r="S240" s="8">
        <v>1692600</v>
      </c>
      <c r="T240" s="8">
        <v>1692600</v>
      </c>
      <c r="U240" s="8">
        <v>1692600</v>
      </c>
      <c r="V240" s="6" t="s">
        <v>89</v>
      </c>
    </row>
    <row r="241" spans="1:22" ht="33.4" customHeight="1">
      <c r="A241" s="6" t="s">
        <v>256</v>
      </c>
      <c r="B241" s="6" t="s">
        <v>256</v>
      </c>
      <c r="C241" s="7" t="s">
        <v>257</v>
      </c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8">
        <v>927836</v>
      </c>
      <c r="T241" s="8">
        <v>927836</v>
      </c>
      <c r="U241" s="8"/>
      <c r="V241" s="6" t="s">
        <v>256</v>
      </c>
    </row>
    <row r="242" spans="1:22" ht="117" customHeight="1">
      <c r="A242" s="6" t="s">
        <v>89</v>
      </c>
      <c r="B242" s="6" t="s">
        <v>89</v>
      </c>
      <c r="C242" s="7" t="s">
        <v>257</v>
      </c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 t="s">
        <v>90</v>
      </c>
      <c r="S242" s="8">
        <v>927836</v>
      </c>
      <c r="T242" s="8">
        <v>927836</v>
      </c>
      <c r="U242" s="8"/>
      <c r="V242" s="6" t="s">
        <v>89</v>
      </c>
    </row>
    <row r="243" spans="1:22" ht="66.95" customHeight="1">
      <c r="A243" s="6" t="s">
        <v>258</v>
      </c>
      <c r="B243" s="6" t="s">
        <v>258</v>
      </c>
      <c r="C243" s="7" t="s">
        <v>259</v>
      </c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8">
        <v>7606813.4800000004</v>
      </c>
      <c r="T243" s="8">
        <v>5875048.4500000002</v>
      </c>
      <c r="U243" s="8"/>
      <c r="V243" s="6" t="s">
        <v>258</v>
      </c>
    </row>
    <row r="244" spans="1:22" ht="50.1" customHeight="1">
      <c r="A244" s="6" t="s">
        <v>27</v>
      </c>
      <c r="B244" s="6" t="s">
        <v>27</v>
      </c>
      <c r="C244" s="7" t="s">
        <v>259</v>
      </c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 t="s">
        <v>28</v>
      </c>
      <c r="S244" s="8">
        <v>99666</v>
      </c>
      <c r="T244" s="8">
        <v>86316</v>
      </c>
      <c r="U244" s="8"/>
      <c r="V244" s="6" t="s">
        <v>27</v>
      </c>
    </row>
    <row r="245" spans="1:22" ht="33.4" customHeight="1">
      <c r="A245" s="6" t="s">
        <v>97</v>
      </c>
      <c r="B245" s="6" t="s">
        <v>97</v>
      </c>
      <c r="C245" s="7" t="s">
        <v>259</v>
      </c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 t="s">
        <v>98</v>
      </c>
      <c r="S245" s="8">
        <v>7507147.4800000004</v>
      </c>
      <c r="T245" s="8">
        <v>5788732.4500000002</v>
      </c>
      <c r="U245" s="8"/>
      <c r="V245" s="6" t="s">
        <v>97</v>
      </c>
    </row>
    <row r="246" spans="1:22" ht="33.4" customHeight="1">
      <c r="A246" s="6" t="s">
        <v>260</v>
      </c>
      <c r="B246" s="6" t="s">
        <v>260</v>
      </c>
      <c r="C246" s="7" t="s">
        <v>261</v>
      </c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8">
        <v>1741936.91</v>
      </c>
      <c r="T246" s="8"/>
      <c r="U246" s="8"/>
      <c r="V246" s="6" t="s">
        <v>260</v>
      </c>
    </row>
    <row r="247" spans="1:22" ht="50.1" customHeight="1">
      <c r="A247" s="6" t="s">
        <v>27</v>
      </c>
      <c r="B247" s="6" t="s">
        <v>27</v>
      </c>
      <c r="C247" s="7" t="s">
        <v>261</v>
      </c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 t="s">
        <v>28</v>
      </c>
      <c r="S247" s="8">
        <v>92497</v>
      </c>
      <c r="T247" s="8"/>
      <c r="U247" s="8"/>
      <c r="V247" s="6" t="s">
        <v>27</v>
      </c>
    </row>
    <row r="248" spans="1:22" ht="33.4" customHeight="1">
      <c r="A248" s="6" t="s">
        <v>14</v>
      </c>
      <c r="B248" s="6" t="s">
        <v>14</v>
      </c>
      <c r="C248" s="7" t="s">
        <v>261</v>
      </c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 t="s">
        <v>15</v>
      </c>
      <c r="S248" s="8">
        <v>1649439.91</v>
      </c>
      <c r="T248" s="8"/>
      <c r="U248" s="8"/>
      <c r="V248" s="6" t="s">
        <v>14</v>
      </c>
    </row>
    <row r="249" spans="1:22" ht="33.4" customHeight="1">
      <c r="A249" s="6" t="s">
        <v>262</v>
      </c>
      <c r="B249" s="6" t="s">
        <v>262</v>
      </c>
      <c r="C249" s="7" t="s">
        <v>263</v>
      </c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8">
        <v>1123000</v>
      </c>
      <c r="T249" s="8">
        <v>522000</v>
      </c>
      <c r="U249" s="8">
        <v>105000</v>
      </c>
      <c r="V249" s="6" t="s">
        <v>262</v>
      </c>
    </row>
    <row r="250" spans="1:22" ht="33.4" customHeight="1">
      <c r="A250" s="6" t="s">
        <v>264</v>
      </c>
      <c r="B250" s="6" t="s">
        <v>264</v>
      </c>
      <c r="C250" s="7" t="s">
        <v>263</v>
      </c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 t="s">
        <v>265</v>
      </c>
      <c r="S250" s="8">
        <v>1123000</v>
      </c>
      <c r="T250" s="8">
        <v>522000</v>
      </c>
      <c r="U250" s="8">
        <v>105000</v>
      </c>
      <c r="V250" s="6" t="s">
        <v>264</v>
      </c>
    </row>
    <row r="251" spans="1:22" ht="117" customHeight="1">
      <c r="A251" s="6" t="s">
        <v>266</v>
      </c>
      <c r="B251" s="6" t="s">
        <v>266</v>
      </c>
      <c r="C251" s="7" t="s">
        <v>267</v>
      </c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8">
        <v>115190</v>
      </c>
      <c r="T251" s="8"/>
      <c r="U251" s="8"/>
      <c r="V251" s="6" t="s">
        <v>266</v>
      </c>
    </row>
    <row r="252" spans="1:22" ht="33.4" customHeight="1">
      <c r="A252" s="6" t="s">
        <v>97</v>
      </c>
      <c r="B252" s="6" t="s">
        <v>97</v>
      </c>
      <c r="C252" s="7" t="s">
        <v>267</v>
      </c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 t="s">
        <v>98</v>
      </c>
      <c r="S252" s="8">
        <v>115190</v>
      </c>
      <c r="T252" s="8"/>
      <c r="U252" s="8"/>
      <c r="V252" s="6" t="s">
        <v>97</v>
      </c>
    </row>
    <row r="253" spans="1:22" ht="33.4" customHeight="1">
      <c r="A253" s="6" t="s">
        <v>268</v>
      </c>
      <c r="B253" s="6" t="s">
        <v>268</v>
      </c>
      <c r="C253" s="7" t="s">
        <v>269</v>
      </c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8">
        <v>50000</v>
      </c>
      <c r="T253" s="8"/>
      <c r="U253" s="8"/>
      <c r="V253" s="6" t="s">
        <v>268</v>
      </c>
    </row>
    <row r="254" spans="1:22" ht="33.4" customHeight="1">
      <c r="A254" s="6" t="s">
        <v>97</v>
      </c>
      <c r="B254" s="6" t="s">
        <v>97</v>
      </c>
      <c r="C254" s="7" t="s">
        <v>269</v>
      </c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 t="s">
        <v>98</v>
      </c>
      <c r="S254" s="8">
        <v>50000</v>
      </c>
      <c r="T254" s="8"/>
      <c r="U254" s="8"/>
      <c r="V254" s="6" t="s">
        <v>97</v>
      </c>
    </row>
    <row r="255" spans="1:22" ht="50.1" customHeight="1">
      <c r="A255" s="6" t="s">
        <v>270</v>
      </c>
      <c r="B255" s="6" t="s">
        <v>270</v>
      </c>
      <c r="C255" s="7" t="s">
        <v>271</v>
      </c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8">
        <v>1000000</v>
      </c>
      <c r="T255" s="8"/>
      <c r="U255" s="8"/>
      <c r="V255" s="6" t="s">
        <v>270</v>
      </c>
    </row>
    <row r="256" spans="1:22" ht="66.95" customHeight="1">
      <c r="A256" s="6" t="s">
        <v>139</v>
      </c>
      <c r="B256" s="6" t="s">
        <v>139</v>
      </c>
      <c r="C256" s="7" t="s">
        <v>271</v>
      </c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 t="s">
        <v>140</v>
      </c>
      <c r="S256" s="8">
        <v>1000000</v>
      </c>
      <c r="T256" s="8"/>
      <c r="U256" s="8"/>
      <c r="V256" s="6" t="s">
        <v>139</v>
      </c>
    </row>
    <row r="257" spans="1:22" ht="50.1" customHeight="1">
      <c r="A257" s="6" t="s">
        <v>272</v>
      </c>
      <c r="B257" s="6" t="s">
        <v>272</v>
      </c>
      <c r="C257" s="7" t="s">
        <v>273</v>
      </c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8">
        <v>500000</v>
      </c>
      <c r="T257" s="8"/>
      <c r="U257" s="8"/>
      <c r="V257" s="6" t="s">
        <v>272</v>
      </c>
    </row>
    <row r="258" spans="1:22" ht="50.1" customHeight="1">
      <c r="A258" s="6" t="s">
        <v>27</v>
      </c>
      <c r="B258" s="6" t="s">
        <v>27</v>
      </c>
      <c r="C258" s="7" t="s">
        <v>273</v>
      </c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 t="s">
        <v>28</v>
      </c>
      <c r="S258" s="8">
        <v>500000</v>
      </c>
      <c r="T258" s="8"/>
      <c r="U258" s="8"/>
      <c r="V258" s="6" t="s">
        <v>27</v>
      </c>
    </row>
    <row r="259" spans="1:22" ht="66.95" customHeight="1">
      <c r="A259" s="6" t="s">
        <v>274</v>
      </c>
      <c r="B259" s="6" t="s">
        <v>274</v>
      </c>
      <c r="C259" s="7" t="s">
        <v>275</v>
      </c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8">
        <v>2528660</v>
      </c>
      <c r="T259" s="8">
        <v>2528660</v>
      </c>
      <c r="U259" s="8">
        <v>2528660</v>
      </c>
      <c r="V259" s="6" t="s">
        <v>274</v>
      </c>
    </row>
    <row r="260" spans="1:22" ht="33.4" customHeight="1">
      <c r="A260" s="6" t="s">
        <v>37</v>
      </c>
      <c r="B260" s="6" t="s">
        <v>37</v>
      </c>
      <c r="C260" s="7" t="s">
        <v>275</v>
      </c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 t="s">
        <v>38</v>
      </c>
      <c r="S260" s="8">
        <v>2528660</v>
      </c>
      <c r="T260" s="8">
        <v>2528660</v>
      </c>
      <c r="U260" s="8">
        <v>2528660</v>
      </c>
      <c r="V260" s="6" t="s">
        <v>37</v>
      </c>
    </row>
    <row r="261" spans="1:22" ht="83.65" customHeight="1">
      <c r="A261" s="6" t="s">
        <v>276</v>
      </c>
      <c r="B261" s="6" t="s">
        <v>276</v>
      </c>
      <c r="C261" s="7" t="s">
        <v>277</v>
      </c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8">
        <v>86600</v>
      </c>
      <c r="T261" s="8"/>
      <c r="U261" s="8"/>
      <c r="V261" s="6" t="s">
        <v>276</v>
      </c>
    </row>
    <row r="262" spans="1:22" ht="50.1" customHeight="1">
      <c r="A262" s="6" t="s">
        <v>27</v>
      </c>
      <c r="B262" s="6" t="s">
        <v>27</v>
      </c>
      <c r="C262" s="7" t="s">
        <v>277</v>
      </c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 t="s">
        <v>28</v>
      </c>
      <c r="S262" s="8">
        <v>86600</v>
      </c>
      <c r="T262" s="8"/>
      <c r="U262" s="8"/>
      <c r="V262" s="6" t="s">
        <v>27</v>
      </c>
    </row>
    <row r="263" spans="1:22" ht="66.95" customHeight="1">
      <c r="A263" s="6" t="s">
        <v>278</v>
      </c>
      <c r="B263" s="6" t="s">
        <v>278</v>
      </c>
      <c r="C263" s="7" t="s">
        <v>279</v>
      </c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8">
        <v>1237600</v>
      </c>
      <c r="T263" s="8"/>
      <c r="U263" s="8"/>
      <c r="V263" s="6" t="s">
        <v>278</v>
      </c>
    </row>
    <row r="264" spans="1:22" ht="50.1" customHeight="1">
      <c r="A264" s="6" t="s">
        <v>27</v>
      </c>
      <c r="B264" s="6" t="s">
        <v>27</v>
      </c>
      <c r="C264" s="7" t="s">
        <v>279</v>
      </c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 t="s">
        <v>28</v>
      </c>
      <c r="S264" s="8">
        <v>1237600</v>
      </c>
      <c r="T264" s="8"/>
      <c r="U264" s="8"/>
      <c r="V264" s="6" t="s">
        <v>27</v>
      </c>
    </row>
    <row r="265" spans="1:22" ht="66.95" customHeight="1">
      <c r="A265" s="6" t="s">
        <v>280</v>
      </c>
      <c r="B265" s="6" t="s">
        <v>280</v>
      </c>
      <c r="C265" s="7" t="s">
        <v>281</v>
      </c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8">
        <v>219400</v>
      </c>
      <c r="T265" s="8">
        <v>219400</v>
      </c>
      <c r="U265" s="8">
        <v>219400</v>
      </c>
      <c r="V265" s="6" t="s">
        <v>280</v>
      </c>
    </row>
    <row r="266" spans="1:22" ht="33.4" customHeight="1">
      <c r="A266" s="6" t="s">
        <v>37</v>
      </c>
      <c r="B266" s="6" t="s">
        <v>37</v>
      </c>
      <c r="C266" s="7" t="s">
        <v>281</v>
      </c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 t="s">
        <v>38</v>
      </c>
      <c r="S266" s="8">
        <v>219400</v>
      </c>
      <c r="T266" s="8">
        <v>219400</v>
      </c>
      <c r="U266" s="8">
        <v>219400</v>
      </c>
      <c r="V266" s="6" t="s">
        <v>37</v>
      </c>
    </row>
    <row r="267" spans="1:22" ht="100.35" customHeight="1">
      <c r="A267" s="6" t="s">
        <v>282</v>
      </c>
      <c r="B267" s="6" t="s">
        <v>282</v>
      </c>
      <c r="C267" s="7" t="s">
        <v>283</v>
      </c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8">
        <v>7553100</v>
      </c>
      <c r="T267" s="8">
        <v>7553100</v>
      </c>
      <c r="U267" s="8">
        <v>7553100</v>
      </c>
      <c r="V267" s="6" t="s">
        <v>282</v>
      </c>
    </row>
    <row r="268" spans="1:22" ht="117" customHeight="1">
      <c r="A268" s="6" t="s">
        <v>89</v>
      </c>
      <c r="B268" s="6" t="s">
        <v>89</v>
      </c>
      <c r="C268" s="7" t="s">
        <v>283</v>
      </c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 t="s">
        <v>90</v>
      </c>
      <c r="S268" s="8">
        <v>7553100</v>
      </c>
      <c r="T268" s="8">
        <v>7553100</v>
      </c>
      <c r="U268" s="8">
        <v>7553100</v>
      </c>
      <c r="V268" s="6" t="s">
        <v>89</v>
      </c>
    </row>
    <row r="269" spans="1:22" ht="50.1" customHeight="1">
      <c r="A269" s="6" t="s">
        <v>284</v>
      </c>
      <c r="B269" s="6" t="s">
        <v>284</v>
      </c>
      <c r="C269" s="7" t="s">
        <v>285</v>
      </c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8">
        <v>45000000</v>
      </c>
      <c r="T269" s="8"/>
      <c r="U269" s="8"/>
      <c r="V269" s="6" t="s">
        <v>284</v>
      </c>
    </row>
    <row r="270" spans="1:22" ht="33.4" customHeight="1">
      <c r="A270" s="6" t="s">
        <v>37</v>
      </c>
      <c r="B270" s="6" t="s">
        <v>37</v>
      </c>
      <c r="C270" s="7" t="s">
        <v>285</v>
      </c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 t="s">
        <v>38</v>
      </c>
      <c r="S270" s="8">
        <v>45000000</v>
      </c>
      <c r="T270" s="8"/>
      <c r="U270" s="8"/>
      <c r="V270" s="6" t="s">
        <v>37</v>
      </c>
    </row>
    <row r="271" spans="1:22" ht="50.1" customHeight="1">
      <c r="A271" s="6" t="s">
        <v>286</v>
      </c>
      <c r="B271" s="6" t="s">
        <v>286</v>
      </c>
      <c r="C271" s="7" t="s">
        <v>287</v>
      </c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8">
        <f>S272</f>
        <v>39134716.119999997</v>
      </c>
      <c r="T271" s="8">
        <v>71593393</v>
      </c>
      <c r="U271" s="8">
        <v>71942893</v>
      </c>
      <c r="V271" s="6" t="s">
        <v>286</v>
      </c>
    </row>
    <row r="272" spans="1:22" ht="33.4" customHeight="1">
      <c r="A272" s="6" t="s">
        <v>37</v>
      </c>
      <c r="B272" s="6" t="s">
        <v>37</v>
      </c>
      <c r="C272" s="7" t="s">
        <v>287</v>
      </c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 t="s">
        <v>38</v>
      </c>
      <c r="S272" s="8">
        <f>38794716.12+300000+40000</f>
        <v>39134716.119999997</v>
      </c>
      <c r="T272" s="8">
        <v>71593393</v>
      </c>
      <c r="U272" s="8">
        <v>71942893</v>
      </c>
      <c r="V272" s="6" t="s">
        <v>37</v>
      </c>
    </row>
    <row r="273" spans="1:22" ht="334.5" customHeight="1">
      <c r="A273" s="9" t="s">
        <v>288</v>
      </c>
      <c r="B273" s="9" t="s">
        <v>288</v>
      </c>
      <c r="C273" s="7" t="s">
        <v>289</v>
      </c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8">
        <v>9500</v>
      </c>
      <c r="T273" s="8">
        <v>9500</v>
      </c>
      <c r="U273" s="8">
        <v>9500</v>
      </c>
      <c r="V273" s="9" t="s">
        <v>288</v>
      </c>
    </row>
    <row r="274" spans="1:22" ht="50.1" customHeight="1">
      <c r="A274" s="6" t="s">
        <v>27</v>
      </c>
      <c r="B274" s="6" t="s">
        <v>27</v>
      </c>
      <c r="C274" s="7" t="s">
        <v>289</v>
      </c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 t="s">
        <v>28</v>
      </c>
      <c r="S274" s="8">
        <v>9500</v>
      </c>
      <c r="T274" s="8">
        <v>9500</v>
      </c>
      <c r="U274" s="8">
        <v>9500</v>
      </c>
      <c r="V274" s="6" t="s">
        <v>27</v>
      </c>
    </row>
    <row r="275" spans="1:22" ht="261" customHeight="1">
      <c r="A275" s="9" t="s">
        <v>290</v>
      </c>
      <c r="B275" s="9" t="s">
        <v>290</v>
      </c>
      <c r="C275" s="7" t="s">
        <v>291</v>
      </c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8">
        <v>10000</v>
      </c>
      <c r="T275" s="8">
        <v>10000</v>
      </c>
      <c r="U275" s="8">
        <v>10000</v>
      </c>
      <c r="V275" s="9" t="s">
        <v>290</v>
      </c>
    </row>
    <row r="276" spans="1:22" ht="50.1" customHeight="1">
      <c r="A276" s="6" t="s">
        <v>27</v>
      </c>
      <c r="B276" s="6" t="s">
        <v>27</v>
      </c>
      <c r="C276" s="7" t="s">
        <v>291</v>
      </c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 t="s">
        <v>28</v>
      </c>
      <c r="S276" s="8">
        <v>10000</v>
      </c>
      <c r="T276" s="8">
        <v>10000</v>
      </c>
      <c r="U276" s="8">
        <v>10000</v>
      </c>
      <c r="V276" s="6" t="s">
        <v>27</v>
      </c>
    </row>
    <row r="277" spans="1:22" ht="83.65" customHeight="1">
      <c r="A277" s="6" t="s">
        <v>292</v>
      </c>
      <c r="B277" s="6" t="s">
        <v>292</v>
      </c>
      <c r="C277" s="7" t="s">
        <v>293</v>
      </c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8">
        <v>773300</v>
      </c>
      <c r="T277" s="8">
        <v>764600</v>
      </c>
      <c r="U277" s="8">
        <v>755500</v>
      </c>
      <c r="V277" s="6" t="s">
        <v>292</v>
      </c>
    </row>
    <row r="278" spans="1:22" ht="33.4" customHeight="1">
      <c r="A278" s="6" t="s">
        <v>37</v>
      </c>
      <c r="B278" s="6" t="s">
        <v>37</v>
      </c>
      <c r="C278" s="7" t="s">
        <v>293</v>
      </c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 t="s">
        <v>38</v>
      </c>
      <c r="S278" s="8">
        <v>773300</v>
      </c>
      <c r="T278" s="8">
        <v>764600</v>
      </c>
      <c r="U278" s="8">
        <v>755500</v>
      </c>
      <c r="V278" s="6" t="s">
        <v>37</v>
      </c>
    </row>
    <row r="279" spans="1:22" ht="66.95" customHeight="1">
      <c r="A279" s="6" t="s">
        <v>294</v>
      </c>
      <c r="B279" s="6" t="s">
        <v>294</v>
      </c>
      <c r="C279" s="7" t="s">
        <v>295</v>
      </c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8">
        <v>283079</v>
      </c>
      <c r="T279" s="8">
        <v>242070</v>
      </c>
      <c r="U279" s="8">
        <v>248272</v>
      </c>
      <c r="V279" s="6" t="s">
        <v>294</v>
      </c>
    </row>
    <row r="280" spans="1:22" ht="50.1" customHeight="1">
      <c r="A280" s="6" t="s">
        <v>27</v>
      </c>
      <c r="B280" s="6" t="s">
        <v>27</v>
      </c>
      <c r="C280" s="7" t="s">
        <v>295</v>
      </c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 t="s">
        <v>28</v>
      </c>
      <c r="S280" s="8">
        <v>283079</v>
      </c>
      <c r="T280" s="8">
        <v>242070</v>
      </c>
      <c r="U280" s="8">
        <v>248272</v>
      </c>
      <c r="V280" s="6" t="s">
        <v>27</v>
      </c>
    </row>
    <row r="281" spans="1:22" ht="185.25" customHeight="1">
      <c r="A281" s="9" t="s">
        <v>296</v>
      </c>
      <c r="B281" s="9" t="s">
        <v>296</v>
      </c>
      <c r="C281" s="7" t="s">
        <v>297</v>
      </c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8">
        <v>472800</v>
      </c>
      <c r="T281" s="8">
        <v>472800</v>
      </c>
      <c r="U281" s="8">
        <v>472800</v>
      </c>
      <c r="V281" s="9" t="s">
        <v>296</v>
      </c>
    </row>
    <row r="282" spans="1:22" ht="117" customHeight="1">
      <c r="A282" s="6" t="s">
        <v>89</v>
      </c>
      <c r="B282" s="6" t="s">
        <v>89</v>
      </c>
      <c r="C282" s="7" t="s">
        <v>297</v>
      </c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 t="s">
        <v>90</v>
      </c>
      <c r="S282" s="8">
        <v>16628</v>
      </c>
      <c r="T282" s="8">
        <v>16628</v>
      </c>
      <c r="U282" s="8">
        <v>16628</v>
      </c>
      <c r="V282" s="6" t="s">
        <v>89</v>
      </c>
    </row>
    <row r="283" spans="1:22" ht="50.1" customHeight="1">
      <c r="A283" s="6" t="s">
        <v>27</v>
      </c>
      <c r="B283" s="6" t="s">
        <v>27</v>
      </c>
      <c r="C283" s="7" t="s">
        <v>297</v>
      </c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 t="s">
        <v>28</v>
      </c>
      <c r="S283" s="8">
        <v>3000</v>
      </c>
      <c r="T283" s="8">
        <v>3000</v>
      </c>
      <c r="U283" s="8">
        <v>3000</v>
      </c>
      <c r="V283" s="6" t="s">
        <v>27</v>
      </c>
    </row>
    <row r="284" spans="1:22" ht="33.4" customHeight="1">
      <c r="A284" s="6" t="s">
        <v>37</v>
      </c>
      <c r="B284" s="6" t="s">
        <v>37</v>
      </c>
      <c r="C284" s="7" t="s">
        <v>297</v>
      </c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 t="s">
        <v>38</v>
      </c>
      <c r="S284" s="8">
        <v>453172</v>
      </c>
      <c r="T284" s="8">
        <v>453172</v>
      </c>
      <c r="U284" s="8">
        <v>453172</v>
      </c>
      <c r="V284" s="6" t="s">
        <v>37</v>
      </c>
    </row>
    <row r="285" spans="1:22" ht="240" customHeight="1">
      <c r="A285" s="9" t="s">
        <v>298</v>
      </c>
      <c r="B285" s="9" t="s">
        <v>298</v>
      </c>
      <c r="C285" s="7" t="s">
        <v>299</v>
      </c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8">
        <v>21000</v>
      </c>
      <c r="T285" s="8">
        <v>21000</v>
      </c>
      <c r="U285" s="8">
        <v>21000</v>
      </c>
      <c r="V285" s="9" t="s">
        <v>298</v>
      </c>
    </row>
    <row r="286" spans="1:22" ht="50.1" customHeight="1">
      <c r="A286" s="6" t="s">
        <v>27</v>
      </c>
      <c r="B286" s="6" t="s">
        <v>27</v>
      </c>
      <c r="C286" s="7" t="s">
        <v>299</v>
      </c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 t="s">
        <v>28</v>
      </c>
      <c r="S286" s="8">
        <v>21000</v>
      </c>
      <c r="T286" s="8">
        <v>21000</v>
      </c>
      <c r="U286" s="8">
        <v>21000</v>
      </c>
      <c r="V286" s="6" t="s">
        <v>27</v>
      </c>
    </row>
    <row r="287" spans="1:22" ht="183.95" customHeight="1">
      <c r="A287" s="9" t="s">
        <v>300</v>
      </c>
      <c r="B287" s="9" t="s">
        <v>300</v>
      </c>
      <c r="C287" s="7" t="s">
        <v>301</v>
      </c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8">
        <v>12268000</v>
      </c>
      <c r="T287" s="8">
        <v>12820000</v>
      </c>
      <c r="U287" s="8">
        <v>13333000</v>
      </c>
      <c r="V287" s="9" t="s">
        <v>300</v>
      </c>
    </row>
    <row r="288" spans="1:22" ht="33.4" customHeight="1">
      <c r="A288" s="6" t="s">
        <v>97</v>
      </c>
      <c r="B288" s="6" t="s">
        <v>97</v>
      </c>
      <c r="C288" s="7" t="s">
        <v>301</v>
      </c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 t="s">
        <v>98</v>
      </c>
      <c r="S288" s="8">
        <v>12268000</v>
      </c>
      <c r="T288" s="8">
        <v>12820000</v>
      </c>
      <c r="U288" s="8">
        <v>13333000</v>
      </c>
      <c r="V288" s="6" t="s">
        <v>97</v>
      </c>
    </row>
  </sheetData>
  <mergeCells count="10">
    <mergeCell ref="B9:B10"/>
    <mergeCell ref="C9:Q10"/>
    <mergeCell ref="R9:R10"/>
    <mergeCell ref="S9:S10"/>
    <mergeCell ref="T7:T8"/>
    <mergeCell ref="C3:S3"/>
    <mergeCell ref="B6:S6"/>
    <mergeCell ref="A7:A8"/>
    <mergeCell ref="V7:V8"/>
    <mergeCell ref="U7:U8"/>
  </mergeCells>
  <pageMargins left="0.9055118110236221" right="0.51181102362204722" top="0.55118110236220474" bottom="0.55118110236220474" header="0.31496062992125984" footer="0.31496062992125984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rep:2.38.4.79</dc:description>
  <cp:lastModifiedBy>Надежда</cp:lastModifiedBy>
  <cp:lastPrinted>2016-03-28T07:35:55Z</cp:lastPrinted>
  <dcterms:created xsi:type="dcterms:W3CDTF">2016-03-16T12:44:13Z</dcterms:created>
  <dcterms:modified xsi:type="dcterms:W3CDTF">2016-03-28T07:36:01Z</dcterms:modified>
</cp:coreProperties>
</file>