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F:\ПОСТАНОВЛЕНИЯ АМР УСТЬ-КУЛОМСКИЙ\ПОСТАНОВЛЕНИЯ 2024 ГОД\4. Апрель\552\"/>
    </mc:Choice>
  </mc:AlternateContent>
  <bookViews>
    <workbookView xWindow="630" yWindow="1095" windowWidth="22695" windowHeight="7590" activeTab="1"/>
  </bookViews>
  <sheets>
    <sheet name="Доходы" sheetId="2" r:id="rId1"/>
    <sheet name="Расходы" sheetId="3" r:id="rId2"/>
    <sheet name="Источники" sheetId="4" r:id="rId3"/>
  </sheets>
  <definedNames>
    <definedName name="_xlnm._FilterDatabase" localSheetId="0" hidden="1">Доходы!$A$10:$D$30</definedName>
    <definedName name="_xlnm._FilterDatabase" localSheetId="1" hidden="1">Расходы!$A$11:$E$314</definedName>
    <definedName name="_xlnm.Print_Titles" localSheetId="0">Доходы!$10:$10</definedName>
    <definedName name="_xlnm.Print_Area" localSheetId="2">Источники!$A$1:$E$17</definedName>
    <definedName name="_xlnm.Print_Area" localSheetId="1">Расходы!$A$1:$E$313</definedName>
  </definedNames>
  <calcPr calcId="162913"/>
</workbook>
</file>

<file path=xl/calcChain.xml><?xml version="1.0" encoding="utf-8"?>
<calcChain xmlns="http://schemas.openxmlformats.org/spreadsheetml/2006/main">
  <c r="E12" i="4" l="1"/>
  <c r="D12" i="4" l="1"/>
  <c r="D16" i="4" l="1"/>
  <c r="D14" i="4"/>
  <c r="E14" i="4"/>
  <c r="E16" i="4"/>
  <c r="E11" i="4" s="1"/>
  <c r="D11" i="4" l="1"/>
</calcChain>
</file>

<file path=xl/sharedStrings.xml><?xml version="1.0" encoding="utf-8"?>
<sst xmlns="http://schemas.openxmlformats.org/spreadsheetml/2006/main" count="857" uniqueCount="353">
  <si>
    <t>Наименование БК доходов</t>
  </si>
  <si>
    <t>1</t>
  </si>
  <si>
    <t>2</t>
  </si>
  <si>
    <t>3</t>
  </si>
  <si>
    <t>4</t>
  </si>
  <si>
    <t xml:space="preserve">Код БК дохода </t>
  </si>
  <si>
    <t>к постановлению администрации</t>
  </si>
  <si>
    <t>муниципального района "Усть-Куломский"</t>
  </si>
  <si>
    <t>(рублей)</t>
  </si>
  <si>
    <t>Приложение № 3</t>
  </si>
  <si>
    <t>Наименование (с учетом группировки)</t>
  </si>
  <si>
    <t>Код целевой статьи</t>
  </si>
  <si>
    <t>Код вида расхода</t>
  </si>
  <si>
    <t>5</t>
  </si>
  <si>
    <t>Руководство и управление в сфере установленных функций органов местного самоуправления (аппарат управления)</t>
  </si>
  <si>
    <t>9900000202</t>
  </si>
  <si>
    <t>Руководитель контрольно-счетного органа</t>
  </si>
  <si>
    <t>9900000205</t>
  </si>
  <si>
    <t>Методическое обеспечение прохождения муниципальной службы</t>
  </si>
  <si>
    <t>Осуществление государственных полномочий Республики Коми по организации и осуществлению деятельности по опеке и попечительству</t>
  </si>
  <si>
    <t>9900073050</t>
  </si>
  <si>
    <t>Межевание земельных участков с постановкой на кадастровый учет, регистрация права собственности на земельные участки</t>
  </si>
  <si>
    <t>Уплата платежей и сборов в рамках управления муниципальным имуществом</t>
  </si>
  <si>
    <t>Содержание муниципального имущества казны МО МР "Усть-Куломский"</t>
  </si>
  <si>
    <t>Поддержание работоспособности инфраструктуры связи, созданной в рамках реализации инвестиционных проектов, связанных с развитием инфраструктуры связи на территориях труднодоступных и малонаселенных пунктов в Усть-Куломском районе Республики Коми</t>
  </si>
  <si>
    <t>Решение иных вопросов местного значения</t>
  </si>
  <si>
    <t>9900000218</t>
  </si>
  <si>
    <t>Содержание автомобильных дорог общего пользования местного значения</t>
  </si>
  <si>
    <t>0211100001</t>
  </si>
  <si>
    <t>Реконструкция, капитальный ремонт и ремонт автомобильных дорог общего пользования местного значения</t>
  </si>
  <si>
    <t>0211300001</t>
  </si>
  <si>
    <t>Пенсионное обеспечение выборных должностных лиц местного самоуправления и муниципальных служащих</t>
  </si>
  <si>
    <t>9900000217</t>
  </si>
  <si>
    <t>Оплата муниципальными учреждениями расходов по коммунальным услугам</t>
  </si>
  <si>
    <t>Оказание муниципальных услуг (выполнение работ) библиотеками</t>
  </si>
  <si>
    <t>Оплата расходов по коммунальным услугам</t>
  </si>
  <si>
    <t>06033S2850</t>
  </si>
  <si>
    <t>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</si>
  <si>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9900073190</t>
  </si>
  <si>
    <t>Оказание муниципальных услуг (выполнение работ) учреждениями физкультурно-спортивной направленности</t>
  </si>
  <si>
    <t>Обеспечение условий для реализации муниципальной программы</t>
  </si>
  <si>
    <t>Реализация муниципальными дошкольными и общеобразовательными организациями образовательных программ</t>
  </si>
  <si>
    <t>0311273010</t>
  </si>
  <si>
    <t>Организация и проведение мероприятий</t>
  </si>
  <si>
    <t>03313S2850</t>
  </si>
  <si>
    <t>Процентные платежи по муниципальному долгу</t>
  </si>
  <si>
    <t>9900000219</t>
  </si>
  <si>
    <t>Дотации на выравнивание бюджетной обеспеченности поселений</t>
  </si>
  <si>
    <t>9900060010</t>
  </si>
  <si>
    <t>Дотации на выравнивание бюджетной обеспеченности поселений за счет субвенции из республиканского бюджета Республики Коми</t>
  </si>
  <si>
    <t>9900073110</t>
  </si>
  <si>
    <t>Финансовая поддержка поселений в рамках решения вопросов местного значения</t>
  </si>
  <si>
    <t>9900060015</t>
  </si>
  <si>
    <t>Итого:</t>
  </si>
  <si>
    <t>Приложение №2</t>
  </si>
  <si>
    <t xml:space="preserve">к постановлению администрации </t>
  </si>
  <si>
    <t>Расходы бюджета по кодам классификации расходов муниципального района "Усть-Куломский"</t>
  </si>
  <si>
    <t>муниципальнго района "Усть-Куломский"</t>
  </si>
  <si>
    <t>Источники финансирования дефицита бюджета муниципального района "Усть-Куломский" по кодам</t>
  </si>
  <si>
    <t>код вида источника</t>
  </si>
  <si>
    <t>Наименование показателя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</si>
  <si>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</si>
  <si>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</si>
  <si>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</si>
  <si>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</si>
  <si>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</si>
  <si>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</si>
  <si>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Приложение № 1</t>
  </si>
  <si>
    <t>Глава муниципального образования</t>
  </si>
  <si>
    <t>9900000201</t>
  </si>
  <si>
    <t>Обеспечение персонифицированного финансирования дополнительного образования детей</t>
  </si>
  <si>
    <t>Реализация народных проектов в сфере образования, прошедших отбор в рамках проекта "Народный бюджет"</t>
  </si>
  <si>
    <t>Укрепление материально-технической базы и создание безопасных условий в муниципальных образовательных организациях</t>
  </si>
  <si>
    <t>03122S2010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</si>
  <si>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</si>
  <si>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03221S2040</t>
  </si>
  <si>
    <t>Осуществление полномочий муниципальных образований сельских поселений по внешнему муниципальному финансовому контролю</t>
  </si>
  <si>
    <t>9900060016</t>
  </si>
  <si>
    <t>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</si>
  <si>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</si>
  <si>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9900051200</t>
  </si>
  <si>
    <t>Осуществление полномочий муниципальных образований сельских поселений по формированию, исполнению и контролю за исполнением бюджетов сельских поселений</t>
  </si>
  <si>
    <t>9900060009</t>
  </si>
  <si>
    <t>Осуществление государственного полномочия Республики Коми, предусмотренного подпунктом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</si>
  <si>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9900073070</t>
  </si>
  <si>
    <t xml:space="preserve">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при осуществлении деятельности по обращению с животными без владельцев
</t>
  </si>
  <si>
    <t>9900073120</t>
  </si>
  <si>
    <t>Осуществление государственных полномочий Республики Коми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 статьями 6, 7 и 8 Закона Республики Коми "Об административной ответственности в Республике Коми"</t>
  </si>
  <si>
    <t>9900073160</t>
  </si>
  <si>
    <t>Изготовление технических и кадастровых паспортов, технических планов на объекты недвижимого имущества, государственная регистрация права собственности на объекты недвижимого имущества</t>
  </si>
  <si>
    <t>Оценка движимого и недвижимого имущества</t>
  </si>
  <si>
    <t>9900000220</t>
  </si>
  <si>
    <t>Осуществление государственного полномочия Республики Коми по определению перечня должностных лиц органов местного самоуправления,
уполномоченных составлять протоколы об административных правонарушениях,
предусмотренных частями 3, 4 статьи 3, статьями 4, 6, 7 и 8 Закона Республики Коми "Об административной ответственности в Республике Коми"</t>
  </si>
  <si>
    <t>9900073150</t>
  </si>
  <si>
    <t>02111S2220</t>
  </si>
  <si>
    <t>Контроль над выполнением работ по оборудованию и содержанию ледовых переправ и зимних автомобильных дорог общего пользования местного значения</t>
  </si>
  <si>
    <t>0211200001</t>
  </si>
  <si>
    <t>Оборудование и содержание ледовых переправ и зимних автомобильных дорог общего пользования местного значения</t>
  </si>
  <si>
    <t>0211200002</t>
  </si>
  <si>
    <t>02112S2210</t>
  </si>
  <si>
    <t>Обустройство горизонтальной и вертикальной разметки</t>
  </si>
  <si>
    <t>Проведение мероприятий по формированию позитивного имиджа малого и среднего предпринимательства</t>
  </si>
  <si>
    <t>Обеспечение мероприятий по расселению непригодного для проживания жилищного фонда</t>
  </si>
  <si>
    <t>023F367483</t>
  </si>
  <si>
    <t>023F367484</t>
  </si>
  <si>
    <t>023F36748S</t>
  </si>
  <si>
    <t>Предоставление иных межбюджетных трансфертов бюджетам сельских поселений на организацию теплоснабжения</t>
  </si>
  <si>
    <t>Обеспечение первичных мер пожарной безопасности муниципальных учреждений сферы культуры</t>
  </si>
  <si>
    <t>06013S2150</t>
  </si>
  <si>
    <t>070P5S2090</t>
  </si>
  <si>
    <t>Утвержденные бюджетные назначения</t>
  </si>
  <si>
    <t>НАЛОГОВЫЕ И НЕНАЛОГОВЫЕ ДОХОДЫ</t>
  </si>
  <si>
    <t>00010000000000000000</t>
  </si>
  <si>
    <t>НАЛОГИ НА ПРИБЫЛЬ, ДОХОДЫ</t>
  </si>
  <si>
    <t>00010100000000000000</t>
  </si>
  <si>
    <t>НАЛОГИ НА ТОВАРЫ (РАБОТЫ, УСЛУГИ), РЕАЛИЗУЕМЫЕ НА ТЕРРИТОРИИ РОССИЙСКОЙ ФЕДЕРАЦИИ</t>
  </si>
  <si>
    <t>00010300000000000000</t>
  </si>
  <si>
    <t>НАЛОГИ НА СОВОКУПНЫЙ ДОХОД</t>
  </si>
  <si>
    <t>00010500000000000000</t>
  </si>
  <si>
    <t>ГОСУДАРСТВЕННАЯ ПОШЛИНА</t>
  </si>
  <si>
    <t>00010800000000000000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</si>
  <si>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</si>
  <si>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</si>
  <si>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ПЛАТЕЖИ ПРИ ПОЛЬЗОВАНИИ ПРИРОДНЫМИ РЕСУРСАМИ</t>
  </si>
  <si>
    <t>00011200000000000000</t>
  </si>
  <si>
    <t>ДОХОДЫ ОТ ОКАЗАНИЯ ПЛАТНЫХ УСЛУГ И КОМПЕНСАЦИИ ЗАТРАТ ГОСУДАРСТВА</t>
  </si>
  <si>
    <t>00011300000000000000</t>
  </si>
  <si>
    <t>ДОХОДЫ ОТ ПРОДАЖИ МАТЕРИАЛЬНЫХ И НЕМАТЕРИАЛЬНЫХ АКТИВОВ</t>
  </si>
  <si>
    <t>00011400000000000000</t>
  </si>
  <si>
    <t>ШТРАФЫ, САНКЦИИ, ВОЗМЕЩЕНИЕ УЩЕРБА</t>
  </si>
  <si>
    <t>00011600000000000000</t>
  </si>
  <si>
    <t>ПРОЧИЕ НЕНАЛОГОВЫЕ ДОХОДЫ</t>
  </si>
  <si>
    <t>00011700000000000000</t>
  </si>
  <si>
    <t>БЕЗВОЗМЕЗДНЫЕ ПОСТУПЛЕНИЯ</t>
  </si>
  <si>
    <t>00020000000000000000</t>
  </si>
  <si>
    <t>БЕЗВОЗМЕЗДНЫЕ ПОСТУПЛЕНИЯ ОТ ДРУГИХ БЮДЖЕТОВ БЮДЖЕТНОЙ СИСТЕМЫ РОССИЙСКОЙ ФЕДЕРАЦИИ</t>
  </si>
  <si>
    <t>00020200000000000000</t>
  </si>
  <si>
    <t>ПРОЧИЕ БЕЗВОЗМЕЗДНЫЕ ПОСТУПЛЕНИЯ</t>
  </si>
  <si>
    <t>00020700000000000000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</si>
  <si>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</si>
  <si>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00021800000000000000</t>
  </si>
  <si>
    <t>Обеспечение возмещения поставщикам топлива твердого недополученных доходов,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</si>
  <si>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0112273060</t>
  </si>
  <si>
    <t>Иные бюджетные ассигнования</t>
  </si>
  <si>
    <t>800</t>
  </si>
  <si>
    <t>Финансовое обеспечение части затрат на реализацию народных проектов в сфере агропромышленного комплекса</t>
  </si>
  <si>
    <t>01241S2900</t>
  </si>
  <si>
    <t>0131100001</t>
  </si>
  <si>
    <t>Закупка товаров, работ и услуг для обеспечения государственных (муниципальных) нужд</t>
  </si>
  <si>
    <t>200</t>
  </si>
  <si>
    <t>Проектирование реконструкции, капитального ремонта и строительства автомобильных дорог общего пользования местного значения</t>
  </si>
  <si>
    <t>0211400001</t>
  </si>
  <si>
    <t>Содержание бесхозяйных автомобильных дорог до оформления в собственность муниципального образования муниципального района «Усть-Куломский»</t>
  </si>
  <si>
    <t>0212100001</t>
  </si>
  <si>
    <t>Оказание услуг по перевозке пассажиров и багажа по муниципальным регулярным маршрутам</t>
  </si>
  <si>
    <t>0213300001</t>
  </si>
  <si>
    <t>Капитальные вложения в объекты государственной (муниципальной) собственности</t>
  </si>
  <si>
    <t>400</t>
  </si>
  <si>
    <t>Предоставление иных межбюджетных трансфертов бюджетам сельских поселений на организацию водоснабжения, водоотведения</t>
  </si>
  <si>
    <t>0221460004</t>
  </si>
  <si>
    <t>Межбюджетные трансферты</t>
  </si>
  <si>
    <t>500</t>
  </si>
  <si>
    <t>0221560006</t>
  </si>
  <si>
    <t>Участие в организации деятельности по накоплению (в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территориях муниципального района «Усть-Куломский»</t>
  </si>
  <si>
    <t>0222400001</t>
  </si>
  <si>
    <t>0231173080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</si>
  <si>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</si>
  <si>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</si>
  <si>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государственных полномочий Республики Коми, предусмотренных пунктами 7-8 статьи 1 Закона Республики Коми «О наделении органов местного самоуправления в Республике Коми отдельными государственными полно-мочиями Республики Коми»</t>
  </si>
  <si>
    <t>0231273140</t>
  </si>
  <si>
    <t>Социальное обеспечение и иные выплаты населению</t>
  </si>
  <si>
    <t>300</t>
  </si>
  <si>
    <t>Строительство, приобретение, реконструкция,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</si>
  <si>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0233173030</t>
  </si>
  <si>
    <t>Осуществление государственных полномочий Республики Коми, предусмотренных пунктом 14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</si>
  <si>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0233273195</t>
  </si>
  <si>
    <t>0234300001</t>
  </si>
  <si>
    <t>Проведение мероприятий с детьми, по профилактике детского дорожно-транспортного травматизма и обучению безопасному участию в дорожном движении (в том числе проведение лекций, занятий и бесед, организация конкурсов "Безопасное колесо", "Внимание - дети", "Лучший уголок по безопасности дорожного движения", акций "Безопасное лето", "Безопасность глазами детей" и другие мероприятия)</t>
  </si>
  <si>
    <t>0251100001</t>
  </si>
  <si>
    <t>0252100001</t>
  </si>
  <si>
    <t>Установка дорожных знаков и информационных табло, в том числе о едином номере "112" и телефонах экстренных оперативных служб</t>
  </si>
  <si>
    <t>0252300001</t>
  </si>
  <si>
    <t>Реализация народных проектов в сфере дорожной деятельности</t>
  </si>
  <si>
    <t>02524S2Д00</t>
  </si>
  <si>
    <t>Осуществление деятельности муниципальными образовательными организациями</t>
  </si>
  <si>
    <t>0311100001</t>
  </si>
  <si>
    <t>Предоставление субсидий бюджетным, автономным учреждениям и иным некоммерческим организациям</t>
  </si>
  <si>
    <t>600</t>
  </si>
  <si>
    <t>Компенсация родителям (законным представителям)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</si>
  <si>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0311573020</t>
  </si>
  <si>
    <t>03116S2850</t>
  </si>
  <si>
    <t>03121L3040</t>
  </si>
  <si>
    <t>03124S2Я00</t>
  </si>
  <si>
    <t>0312500001</t>
  </si>
  <si>
    <t>Осуществление деятельности муниципальными образовательными организациями дополнительного образования</t>
  </si>
  <si>
    <t>0321100001</t>
  </si>
  <si>
    <t>Мероприятия, связанные_x000D_
с повышением оплаты труда отдельных категорий работников в сфере образования</t>
  </si>
  <si>
    <t>03212S2700</t>
  </si>
  <si>
    <t>0321500001</t>
  </si>
  <si>
    <t>03216S2850</t>
  </si>
  <si>
    <t>Осуществление процесса оздоровления и отдыха детей</t>
  </si>
  <si>
    <t>Руководство и управление в сфере установленных функций органа местного самоуправления</t>
  </si>
  <si>
    <t>0331100001</t>
  </si>
  <si>
    <t>Организация обучения лиц, замещающих муниципальные должности, муниципальных служащих и лиц, включенных в резерв управленческих кадров</t>
  </si>
  <si>
    <t>0411100001</t>
  </si>
  <si>
    <t>0412100001</t>
  </si>
  <si>
    <t>Организация размещения информационных материалов по вопросам деятельности МО в средствах массовой информации (изготовление и размещение радиороликов на радиоканале) и на официальном сайте МО МР «Усть-Куломский»</t>
  </si>
  <si>
    <t>0424100001</t>
  </si>
  <si>
    <t>Обеспечение опубликования в печатных изданиях и размещения в информационно-телекоммуникационной сети «Интернет» муниципальных нормативных правовых актов МО МР «Усть-Куломский», материалов, касающихся деятельности администрации МР «Усть-Куломский»</t>
  </si>
  <si>
    <t>0424200001</t>
  </si>
  <si>
    <t>Финансовая поддержка социально ориентированных некоммерческих организаций</t>
  </si>
  <si>
    <t>04311S2430</t>
  </si>
  <si>
    <t>Содействие деятельности социально ориентированных некоммерческих организаций</t>
  </si>
  <si>
    <t>0431200001</t>
  </si>
  <si>
    <t>Оказание помощи населению в рамках постановления администрации МР "Усть-Куломский", муниципальным организациям и предприятиям в приобретении материалов для восстановления жилого фонда пострадавшему в случае стихийных бедствий, чрезвычайных ситуаций, восстановления объектов жилищно-коммунального хозяйства, социальной сферы, энергетики, транспорта и связи</t>
  </si>
  <si>
    <t>Проведение неотложных аварийно-спасательных, аварийно-восстановительных работ в зоне чрезвычайной ситуации</t>
  </si>
  <si>
    <t>Предоставление иных межбюджетных трансфертов на создание условий для массового отдыха жителей поселения и организация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</t>
  </si>
  <si>
    <t>Предоставление иных межбюджетных трансфертов на осуществление мероприятий по обеспечению безопасности людей на водных объектах, охране их жизни и здоровья</t>
  </si>
  <si>
    <t>Оборудование систем уличного видеонаблюдения, систем «Безопасный город»</t>
  </si>
  <si>
    <t>Информационно-разъяснительная деятельность по противодействию алкоголизму и наркомании</t>
  </si>
  <si>
    <t>Обслуживание средств экстренного вызова сотрудников национальной гвардии (тревожной кнопки) в здании администрации МР «Усть-Куломский» и объектах образования</t>
  </si>
  <si>
    <t>Ремонт, капитальный ремонт, оснащение специальным оборудованием и материалами зданий муниципальных учреждений сферы культуры</t>
  </si>
  <si>
    <t>0601400001</t>
  </si>
  <si>
    <t>Мероприятия, связанные с повышением оплаты труда отдельных категорий работников в сфере культуры</t>
  </si>
  <si>
    <t>06014S2690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</si>
  <si>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культуры, в том числе для сельских учреждений культуры и муниципальных организаций дополнительного образования детей в сфере культуры и искусства (т.ч. реализация проекта "Местный Дом культуры")</t>
  </si>
  <si>
    <t>06019L4670</t>
  </si>
  <si>
    <t>Реализация народных проектов в сфере культуры, прошедших отбор в рамках проекта "Народный бюджет"</t>
  </si>
  <si>
    <t>0601АS2500</t>
  </si>
  <si>
    <t>Оказание муниципальных услуг (выполнение работ) учреждениями культурно-досугового типа</t>
  </si>
  <si>
    <t>0602100001</t>
  </si>
  <si>
    <t>06021S2690</t>
  </si>
  <si>
    <t>Оказание муниципальных услуг (выполнение работ) муниципальными образовательными организациями дополнительного образования детей в сфере культуры и искусства</t>
  </si>
  <si>
    <t>0602200001</t>
  </si>
  <si>
    <t>Руководство и управление в сфере установленных функций органов местного самоуправления (в т.ч. содержание отдела бухгалтерского учета и отчетности управления культуры и национальной политики и МКУ "ЦОБУ")</t>
  </si>
  <si>
    <t>0603100001</t>
  </si>
  <si>
    <t>06031S2690</t>
  </si>
  <si>
    <t>Государственная поддержка отрасли культуры (Федеральный проект "Творческие люди")</t>
  </si>
  <si>
    <t>0702100001</t>
  </si>
  <si>
    <t>07028S2850</t>
  </si>
  <si>
    <t>0706100001</t>
  </si>
  <si>
    <t>0801100001</t>
  </si>
  <si>
    <t>0901100001</t>
  </si>
  <si>
    <t>0901200001</t>
  </si>
  <si>
    <t>0901300001</t>
  </si>
  <si>
    <t>0901400001</t>
  </si>
  <si>
    <t>0901500001</t>
  </si>
  <si>
    <t>09017S2840</t>
  </si>
  <si>
    <t>Проведение комплексных кадастровых работ</t>
  </si>
  <si>
    <t>Подготовка документации по планировке территории (проект планировки и проект межевания)</t>
  </si>
  <si>
    <t>0901900001</t>
  </si>
  <si>
    <t>0901А60013</t>
  </si>
  <si>
    <t>Осуществление государственных полномочий Республики Коми, предусмотренных пунктом 13 статьи 1 Закона Республики Коми "О наделении органов местного самоуправления в Республике Коми отдельными государственными полномочиями Республики Коми"</t>
  </si>
  <si>
    <t>0901Б73180</t>
  </si>
  <si>
    <t>Обслуживание государственного (муниципального) долга</t>
  </si>
  <si>
    <t>700</t>
  </si>
  <si>
    <t>Единовременные выплаты в соответствии с Решением Совета МР "Усть-Куломский" от 28.06.2018г. № XXIV-347 "Об утверждении Положения о порядке присвоения почетного звания МО МР "Усть-Куломский" "Почетный гражданин Усть-Куломского района""</t>
  </si>
  <si>
    <t xml:space="preserve">Доходы бюджета муниципального района "Усть-Куломский" по кодам классификации доходов бюджетов </t>
  </si>
  <si>
    <t>02133S2070</t>
  </si>
  <si>
    <t>Повышение оплаты труда отдельных категорий работников в сфере образования</t>
  </si>
  <si>
    <t>06022S2700</t>
  </si>
  <si>
    <t>Реализация мероприятий, направленных на исполнение наказов избирателей</t>
  </si>
  <si>
    <t>0602А92724</t>
  </si>
  <si>
    <t>07027S2700</t>
  </si>
  <si>
    <t>0702Б92724</t>
  </si>
  <si>
    <t>Предоставление иных межбюджетных трансфертов бюджетам сельских поселений на создание и содержание мест (площадок) накопления твердых коммунальных отходов</t>
  </si>
  <si>
    <t>0221360003</t>
  </si>
  <si>
    <t>Обустройство объектами инженерной инфраструктуры и благоустройство площадок, расположенных на сельских территориях, под компактную жилищную застройку</t>
  </si>
  <si>
    <t>02219L5762</t>
  </si>
  <si>
    <t>02219S2730</t>
  </si>
  <si>
    <t>Предоставление иных межбюджетных трансфертов бюджетам сельских поселений на организацию ритуальных услуг и содержание мест захоронения</t>
  </si>
  <si>
    <t>0221А60014</t>
  </si>
  <si>
    <t>023F372320</t>
  </si>
  <si>
    <t>0501100001</t>
  </si>
  <si>
    <t>0501200001</t>
  </si>
  <si>
    <t>Содержание временных пунктов проживания и питания для эвакуируемых пострадавших граждан в течение необходимого срока, но не более одного месяца</t>
  </si>
  <si>
    <t>0501300001</t>
  </si>
  <si>
    <t>Создание и поддержание в готовности муниципальной системы оповещения</t>
  </si>
  <si>
    <t>0502100001</t>
  </si>
  <si>
    <t>Приобретение технических средств и материалов для организации работы единой дежурной диспетчерской службы</t>
  </si>
  <si>
    <t>0503100001</t>
  </si>
  <si>
    <t>0504160002</t>
  </si>
  <si>
    <t>0504260001</t>
  </si>
  <si>
    <t>06012S2150</t>
  </si>
  <si>
    <t>Реализация народных проектов, прошедших отбор в рамках проекта "Народный бюджет", в области этнокультурного развития народов, проживающих на территории Республики Коми</t>
  </si>
  <si>
    <t>0601АS2600</t>
  </si>
  <si>
    <t>Реализация народных проектов в сфере физической культуры и спорта</t>
  </si>
  <si>
    <t>07015S2100</t>
  </si>
  <si>
    <t>Предоставление иных межбюджетных трансфертов по обеспечению проживающих в поселении и нуждающихся в жилых помещениях малоимущих граждан жилыми помещениями, организации содержания муниципального жилищного фонда, созданию условий для жилищного строительства, а также осуществления иных полномочий органов местного самоуправления в соответствии с жилищным законодательством за исключением осуществления муниципального жилищного контроля</t>
  </si>
  <si>
    <t>1011200001</t>
  </si>
  <si>
    <t>1012100001</t>
  </si>
  <si>
    <t>1022100001</t>
  </si>
  <si>
    <t>Увеличение на территории района количества объектов оборудованных в соответствии с требованиями антитеррористической защищенности</t>
  </si>
  <si>
    <t>1022200001</t>
  </si>
  <si>
    <t>00011000000000000000</t>
  </si>
  <si>
    <t>ДОХОДЫ ОТ ВНЕШНЕЭКОНОМИЧЕСКОЙ ДЕЯТЕЛЬНОСТИ</t>
  </si>
  <si>
    <t>00021900000000000000</t>
  </si>
  <si>
    <t>ВОЗВРАТ ОСТАТКОВ СУБСИДИЙ, СУБВЕНЦИЙ И ИНЫХ МЕЖБЮДЖЕТНЫХ ТРАНСФЕРТОВ, ИМЕЮЩИХ ЦЕЛЕВОЕ НАЗНАЧЕНИЕ, ПРОШЛЫХ ЛЕТ</t>
  </si>
  <si>
    <t>Обустройство объектами инженерной инфраструктуры и благоустройство площадок, расположенных на территории МО МР "Усть-Куломский", под компактную жилищную застройку</t>
  </si>
  <si>
    <t>0221900001</t>
  </si>
  <si>
    <t>Организация и проведение мероприятий муниципальными образовательными организациями дополнительного образования</t>
  </si>
  <si>
    <t>0323300001</t>
  </si>
  <si>
    <t>Организация временного трудоустройства обучающихся</t>
  </si>
  <si>
    <t>0323400001</t>
  </si>
  <si>
    <t>Государственная поддержка организаций, входящих в систему спортивной подготовки</t>
  </si>
  <si>
    <t>00021000000000000000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</si>
  <si>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</si>
  <si>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031EВ51790</t>
  </si>
  <si>
    <t>00020800000000000000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</si>
  <si>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</si>
  <si>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Бюджетные назначения на 2024 год</t>
  </si>
  <si>
    <t>кассовое исполнение на 01.04.2024 г.</t>
  </si>
  <si>
    <t>от _________________2024 года  №_________</t>
  </si>
  <si>
    <t>за I квартал 2024 года</t>
  </si>
  <si>
    <t>Возмещение части затрат, связанных с приобретением оборудования, в целях создания и (или) развития, либо модернизации производства товаров (работ, услуг)</t>
  </si>
  <si>
    <t>0132600001</t>
  </si>
  <si>
    <t>02331L0820</t>
  </si>
  <si>
    <t>Обеспечение комплексного развития сельских территорий (Строительство (приобретение) жилого помещения (жилого дома), предоставляемого гражданам, проживающим на сельских территориях, по договору найма жилого помещения)</t>
  </si>
  <si>
    <t>0234500001</t>
  </si>
  <si>
    <t>Комплексное развитие сельских территорий (Строительство (приобретение) жилого помещения (жилого дома), предоставляемого гражданам, проживающим на сельских территориях, по договору найма жилого помещения)</t>
  </si>
  <si>
    <t>02345L5764</t>
  </si>
  <si>
    <t>Ежемесячное денежное вознаграждение за классное руководство педагогическим работникам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</si>
  <si>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03113L3030</t>
  </si>
  <si>
    <t>Укрепление материально-технической базы и создание безопасных условий в муниципальных образовательных организациях (мероприятия по модернизации школьной системы образования)</t>
  </si>
  <si>
    <t>03122L7500</t>
  </si>
  <si>
    <t>0601200001</t>
  </si>
  <si>
    <t>Комплектование книжных (документных) фондов библиотек муниципального образования</t>
  </si>
  <si>
    <t>06015L5193</t>
  </si>
  <si>
    <t>Обновление материально-технической базы, приобретение специального оборудования, музыкальных инструментов для оснащения муниципальных учреждений сферы культуры</t>
  </si>
  <si>
    <t>06019S2150</t>
  </si>
  <si>
    <t>Создание модельных муниципальных библиотек</t>
  </si>
  <si>
    <t>060A154540</t>
  </si>
  <si>
    <t>060A255192</t>
  </si>
  <si>
    <t>Организация и проведение мероприятий по пропаганде ЗОЖ</t>
  </si>
  <si>
    <t>0802100001</t>
  </si>
  <si>
    <t>Обучение молодых граждан социальному проектированию</t>
  </si>
  <si>
    <t>0802200001</t>
  </si>
  <si>
    <t>Организация и проведение мероприятий патриотической направленности</t>
  </si>
  <si>
    <t>0803100001</t>
  </si>
  <si>
    <t>Профилактика негативных явлений в молодежной среде</t>
  </si>
  <si>
    <t>0803200001</t>
  </si>
  <si>
    <t>Организация и проведение мероприятий добровольческой (волонтёрской) направленности</t>
  </si>
  <si>
    <t>0804100001</t>
  </si>
  <si>
    <t>09018L5110</t>
  </si>
  <si>
    <t>Реализация мероприятий по описанию местоположения границ населенных пунктов и территориальных зон</t>
  </si>
  <si>
    <t>9900092709</t>
  </si>
  <si>
    <t>от __________2024 года № _______</t>
  </si>
  <si>
    <t>за 1 квартал 2024 года</t>
  </si>
  <si>
    <t>Утверждено ассигнований на 2024 год.</t>
  </si>
  <si>
    <t>Кассовый расход на 01.04.2024 г.</t>
  </si>
  <si>
    <t>от __________2024 года №________</t>
  </si>
  <si>
    <t>классификации источников финансирования дефицитов бюджета за I квартал  2024 года</t>
  </si>
  <si>
    <t>исполнено на 01.04.2024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</si>
</sst>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dd/mm/yyyy\ hh:mm"/>
  </numFmts>
  <fonts count="17" x14ac:knownFonts="1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sz val="8.5"/>
      <name val="MS Sans Serif"/>
      <family val="2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1F5F9"/>
      </patternFill>
    </fill>
    <fill>
      <patternFill patternType="solid">
        <fgColor rgb="FFFFD5AB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/>
        <bgColor indexed="64"/>
      </patternFill>
    </fill>
  </fills>
  <borders count="50">
    <border>
      <left/>
      <right/>
      <top/>
      <bottom/>
      <diagonal/>
    </border>
    <border>
      <left/>
      <right/>
      <top/>
      <bottom/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6">
    <xf numFmtId="0" fontId="0" fillId="0" borderId="0"/>
    <xf numFmtId="0" fontId="1" fillId="0" borderId="1">
      <alignment horizontal="right" vertical="top" wrapText="1"/>
    </xf>
    <xf numFmtId="49" fontId="2" fillId="0" borderId="2">
      <alignment horizontal="center" vertical="center" wrapText="1"/>
    </xf>
    <xf numFmtId="49" fontId="2" fillId="0" borderId="3">
      <alignment horizontal="center" vertical="center" wrapText="1"/>
    </xf>
    <xf numFmtId="49" fontId="2" fillId="0" borderId="4">
      <alignment horizontal="center" vertical="center" wrapText="1"/>
    </xf>
    <xf numFmtId="49" fontId="2" fillId="0" borderId="5">
      <alignment horizontal="center" vertical="center" wrapText="1"/>
    </xf>
    <xf numFmtId="0" fontId="2" fillId="2" borderId="6">
      <alignment horizontal="left" vertical="top" wrapText="1"/>
    </xf>
    <xf numFmtId="49" fontId="2" fillId="2" borderId="7">
      <alignment horizontal="center" vertical="top" shrinkToFit="1"/>
    </xf>
    <xf numFmtId="4" fontId="2" fillId="2" borderId="7">
      <alignment horizontal="right" vertical="top" shrinkToFit="1"/>
    </xf>
    <xf numFmtId="0" fontId="2" fillId="2" borderId="7">
      <alignment horizontal="left" vertical="top" wrapText="1"/>
    </xf>
    <xf numFmtId="4" fontId="2" fillId="2" borderId="8">
      <alignment horizontal="right" vertical="top" shrinkToFit="1"/>
    </xf>
    <xf numFmtId="0" fontId="3" fillId="0" borderId="6">
      <alignment horizontal="left" vertical="top" wrapText="1"/>
    </xf>
    <xf numFmtId="49" fontId="1" fillId="0" borderId="7">
      <alignment horizontal="center" vertical="top" shrinkToFit="1"/>
    </xf>
    <xf numFmtId="4" fontId="1" fillId="0" borderId="7">
      <alignment horizontal="right" vertical="top" shrinkToFit="1"/>
    </xf>
    <xf numFmtId="0" fontId="1" fillId="0" borderId="7">
      <alignment horizontal="left" vertical="top" wrapText="1"/>
    </xf>
    <xf numFmtId="4" fontId="4" fillId="0" borderId="8">
      <alignment horizontal="right" vertical="top" shrinkToFit="1"/>
    </xf>
    <xf numFmtId="4" fontId="5" fillId="3" borderId="9">
      <alignment horizontal="right" shrinkToFit="1"/>
    </xf>
    <xf numFmtId="4" fontId="5" fillId="3" borderId="10">
      <alignment horizontal="right" shrinkToFit="1"/>
    </xf>
    <xf numFmtId="0" fontId="6" fillId="0" borderId="0"/>
    <xf numFmtId="0" fontId="6" fillId="0" borderId="0"/>
    <xf numFmtId="0" fontId="6" fillId="0" borderId="0"/>
    <xf numFmtId="0" fontId="1" fillId="0" borderId="1"/>
    <xf numFmtId="0" fontId="1" fillId="0" borderId="1"/>
    <xf numFmtId="49" fontId="2" fillId="0" borderId="19">
      <alignment horizontal="center" vertical="center" wrapText="1"/>
    </xf>
    <xf numFmtId="49" fontId="2" fillId="0" borderId="20">
      <alignment horizontal="center" vertical="center" wrapText="1"/>
    </xf>
    <xf numFmtId="4" fontId="1" fillId="0" borderId="8">
      <alignment horizontal="right" vertical="top" shrinkToFit="1"/>
    </xf>
    <xf numFmtId="4" fontId="2" fillId="2" borderId="8">
      <alignment horizontal="right" vertical="top" shrinkToFit="1"/>
    </xf>
    <xf numFmtId="0" fontId="3" fillId="0" borderId="6">
      <alignment horizontal="left" vertical="top" wrapText="1"/>
    </xf>
    <xf numFmtId="49" fontId="1" fillId="0" borderId="7">
      <alignment horizontal="center" vertical="top" shrinkToFit="1"/>
    </xf>
    <xf numFmtId="4" fontId="1" fillId="0" borderId="7">
      <alignment horizontal="right" vertical="top" shrinkToFit="1"/>
    </xf>
    <xf numFmtId="4" fontId="1" fillId="0" borderId="8">
      <alignment horizontal="right" vertical="top" shrinkToFit="1"/>
    </xf>
    <xf numFmtId="0" fontId="3" fillId="0" borderId="6">
      <alignment horizontal="left" vertical="top" wrapText="1"/>
    </xf>
    <xf numFmtId="49" fontId="13" fillId="0" borderId="7">
      <alignment horizontal="center" vertical="top" shrinkToFit="1"/>
    </xf>
    <xf numFmtId="4" fontId="13" fillId="0" borderId="7">
      <alignment horizontal="right" vertical="top" shrinkToFit="1"/>
    </xf>
    <xf numFmtId="4" fontId="13" fillId="0" borderId="8">
      <alignment horizontal="right" vertical="top" shrinkToFit="1"/>
    </xf>
    <xf numFmtId="43" fontId="6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Protection="1">
      <protection locked="0"/>
    </xf>
    <xf numFmtId="0" fontId="7" fillId="0" borderId="1" xfId="0" applyFont="1" applyBorder="1" applyAlignment="1" applyProtection="1"/>
    <xf numFmtId="0" fontId="9" fillId="0" borderId="1" xfId="0" applyFont="1" applyBorder="1" applyAlignment="1" applyProtection="1">
      <alignment horizontal="center"/>
    </xf>
    <xf numFmtId="49" fontId="9" fillId="0" borderId="1" xfId="0" applyNumberFormat="1" applyFont="1" applyBorder="1" applyAlignment="1" applyProtection="1"/>
    <xf numFmtId="0" fontId="7" fillId="0" borderId="1" xfId="0" applyFont="1" applyBorder="1" applyAlignment="1" applyProtection="1">
      <alignment wrapText="1"/>
    </xf>
    <xf numFmtId="0" fontId="7" fillId="0" borderId="1" xfId="0" applyFont="1" applyBorder="1" applyAlignment="1" applyProtection="1">
      <alignment horizontal="right"/>
    </xf>
    <xf numFmtId="49" fontId="12" fillId="0" borderId="14" xfId="4" applyNumberFormat="1" applyFont="1" applyBorder="1" applyProtection="1">
      <alignment horizontal="center" vertical="center" wrapText="1"/>
    </xf>
    <xf numFmtId="49" fontId="12" fillId="0" borderId="15" xfId="5" applyNumberFormat="1" applyFont="1" applyBorder="1" applyProtection="1">
      <alignment horizontal="center" vertical="center" wrapText="1"/>
    </xf>
    <xf numFmtId="0" fontId="8" fillId="0" borderId="1" xfId="0" applyFont="1" applyBorder="1" applyAlignment="1" applyProtection="1"/>
    <xf numFmtId="164" fontId="7" fillId="0" borderId="1" xfId="0" applyNumberFormat="1" applyFont="1" applyBorder="1" applyAlignment="1" applyProtection="1"/>
    <xf numFmtId="49" fontId="10" fillId="0" borderId="28" xfId="0" applyNumberFormat="1" applyFont="1" applyBorder="1" applyAlignment="1" applyProtection="1">
      <alignment horizontal="center" wrapText="1"/>
    </xf>
    <xf numFmtId="49" fontId="10" fillId="0" borderId="28" xfId="0" applyNumberFormat="1" applyFont="1" applyBorder="1" applyAlignment="1" applyProtection="1">
      <alignment horizontal="left" wrapText="1"/>
    </xf>
    <xf numFmtId="4" fontId="10" fillId="0" borderId="29" xfId="0" applyNumberFormat="1" applyFont="1" applyBorder="1" applyAlignment="1" applyProtection="1">
      <alignment horizontal="right" wrapText="1"/>
    </xf>
    <xf numFmtId="49" fontId="8" fillId="0" borderId="30" xfId="0" applyNumberFormat="1" applyFont="1" applyBorder="1" applyAlignment="1" applyProtection="1">
      <alignment horizontal="center" vertical="center" wrapText="1"/>
    </xf>
    <xf numFmtId="49" fontId="8" fillId="0" borderId="30" xfId="0" applyNumberFormat="1" applyFont="1" applyBorder="1" applyAlignment="1" applyProtection="1">
      <alignment horizontal="left" vertical="center" wrapText="1"/>
    </xf>
    <xf numFmtId="4" fontId="8" fillId="0" borderId="31" xfId="0" applyNumberFormat="1" applyFont="1" applyBorder="1" applyAlignment="1" applyProtection="1">
      <alignment horizontal="right" vertical="center" wrapText="1"/>
    </xf>
    <xf numFmtId="49" fontId="10" fillId="0" borderId="32" xfId="0" applyNumberFormat="1" applyFont="1" applyBorder="1" applyAlignment="1" applyProtection="1">
      <alignment horizontal="center" wrapText="1"/>
    </xf>
    <xf numFmtId="49" fontId="10" fillId="0" borderId="32" xfId="0" applyNumberFormat="1" applyFont="1" applyBorder="1" applyAlignment="1" applyProtection="1">
      <alignment horizontal="left" wrapText="1"/>
    </xf>
    <xf numFmtId="4" fontId="10" fillId="0" borderId="33" xfId="0" applyNumberFormat="1" applyFont="1" applyBorder="1" applyAlignment="1" applyProtection="1">
      <alignment horizontal="right" wrapText="1"/>
    </xf>
    <xf numFmtId="49" fontId="8" fillId="0" borderId="34" xfId="0" applyNumberFormat="1" applyFont="1" applyBorder="1" applyAlignment="1" applyProtection="1">
      <alignment horizontal="center" vertical="center" wrapText="1"/>
    </xf>
    <xf numFmtId="49" fontId="8" fillId="0" borderId="34" xfId="0" applyNumberFormat="1" applyFont="1" applyBorder="1" applyAlignment="1" applyProtection="1">
      <alignment horizontal="left" vertical="center" wrapText="1"/>
    </xf>
    <xf numFmtId="4" fontId="8" fillId="0" borderId="35" xfId="0" applyNumberFormat="1" applyFont="1" applyBorder="1" applyAlignment="1" applyProtection="1">
      <alignment horizontal="right" vertical="center" wrapText="1"/>
    </xf>
    <xf numFmtId="0" fontId="11" fillId="0" borderId="1" xfId="0" applyFont="1" applyBorder="1" applyAlignment="1" applyProtection="1">
      <alignment horizontal="center" vertical="center" wrapText="1"/>
    </xf>
    <xf numFmtId="49" fontId="10" fillId="4" borderId="24" xfId="0" applyNumberFormat="1" applyFont="1" applyFill="1" applyBorder="1" applyAlignment="1" applyProtection="1">
      <alignment horizontal="center" vertical="center" wrapText="1"/>
    </xf>
    <xf numFmtId="49" fontId="10" fillId="4" borderId="23" xfId="0" applyNumberFormat="1" applyFont="1" applyFill="1" applyBorder="1" applyAlignment="1" applyProtection="1">
      <alignment horizontal="center" vertical="center" wrapText="1"/>
    </xf>
    <xf numFmtId="4" fontId="10" fillId="5" borderId="25" xfId="0" applyNumberFormat="1" applyFont="1" applyFill="1" applyBorder="1" applyAlignment="1" applyProtection="1">
      <alignment horizontal="right" wrapText="1"/>
    </xf>
    <xf numFmtId="49" fontId="12" fillId="0" borderId="37" xfId="4" applyNumberFormat="1" applyFont="1" applyBorder="1" applyProtection="1">
      <alignment horizontal="center" vertical="center" wrapText="1"/>
    </xf>
    <xf numFmtId="49" fontId="10" fillId="4" borderId="39" xfId="0" applyNumberFormat="1" applyFont="1" applyFill="1" applyBorder="1" applyAlignment="1" applyProtection="1">
      <alignment horizontal="center" vertical="center" wrapText="1"/>
    </xf>
    <xf numFmtId="49" fontId="14" fillId="4" borderId="17" xfId="2" applyNumberFormat="1" applyFont="1" applyFill="1" applyBorder="1" applyProtection="1">
      <alignment horizontal="center" vertical="center" wrapText="1"/>
    </xf>
    <xf numFmtId="49" fontId="14" fillId="4" borderId="36" xfId="2" applyNumberFormat="1" applyFont="1" applyFill="1" applyBorder="1" applyProtection="1">
      <alignment horizontal="center" vertical="center" wrapText="1"/>
    </xf>
    <xf numFmtId="49" fontId="14" fillId="4" borderId="18" xfId="3" applyNumberFormat="1" applyFont="1" applyFill="1" applyBorder="1" applyProtection="1">
      <alignment horizontal="center" vertical="center" wrapText="1"/>
    </xf>
    <xf numFmtId="0" fontId="12" fillId="0" borderId="11" xfId="7" applyNumberFormat="1" applyFont="1" applyFill="1" applyBorder="1" applyAlignment="1" applyProtection="1">
      <alignment horizontal="left" vertical="top" wrapText="1"/>
    </xf>
    <xf numFmtId="4" fontId="12" fillId="0" borderId="11" xfId="8" applyNumberFormat="1" applyFont="1" applyFill="1" applyBorder="1" applyAlignment="1" applyProtection="1">
      <alignment horizontal="right" vertical="top" wrapText="1" shrinkToFit="1"/>
    </xf>
    <xf numFmtId="0" fontId="15" fillId="0" borderId="11" xfId="15" applyNumberFormat="1" applyFont="1" applyFill="1" applyBorder="1" applyAlignment="1" applyProtection="1">
      <alignment horizontal="left" vertical="top" wrapText="1"/>
    </xf>
    <xf numFmtId="4" fontId="15" fillId="0" borderId="11" xfId="25" applyNumberFormat="1" applyFont="1" applyFill="1" applyBorder="1" applyProtection="1">
      <alignment horizontal="right" vertical="top" shrinkToFit="1"/>
    </xf>
    <xf numFmtId="0" fontId="15" fillId="0" borderId="11" xfId="28" applyNumberFormat="1" applyFont="1" applyFill="1" applyBorder="1" applyAlignment="1" applyProtection="1">
      <alignment horizontal="left" vertical="top" wrapText="1"/>
    </xf>
    <xf numFmtId="4" fontId="15" fillId="0" borderId="11" xfId="29" applyNumberFormat="1" applyFont="1" applyFill="1" applyBorder="1" applyProtection="1">
      <alignment horizontal="right" vertical="top" shrinkToFit="1"/>
    </xf>
    <xf numFmtId="4" fontId="12" fillId="4" borderId="40" xfId="0" applyNumberFormat="1" applyFont="1" applyFill="1" applyBorder="1" applyAlignment="1">
      <alignment horizontal="right"/>
    </xf>
    <xf numFmtId="49" fontId="14" fillId="4" borderId="41" xfId="2" applyNumberFormat="1" applyFont="1" applyFill="1" applyBorder="1" applyProtection="1">
      <alignment horizontal="center" vertical="center" wrapText="1"/>
    </xf>
    <xf numFmtId="4" fontId="12" fillId="4" borderId="42" xfId="0" applyNumberFormat="1" applyFont="1" applyFill="1" applyBorder="1" applyAlignment="1">
      <alignment horizontal="right"/>
    </xf>
    <xf numFmtId="49" fontId="12" fillId="0" borderId="12" xfId="6" applyNumberFormat="1" applyFont="1" applyFill="1" applyBorder="1" applyAlignment="1" applyProtection="1">
      <alignment horizontal="center" vertical="top" shrinkToFit="1"/>
    </xf>
    <xf numFmtId="4" fontId="12" fillId="0" borderId="43" xfId="9" applyNumberFormat="1" applyFont="1" applyFill="1" applyBorder="1" applyAlignment="1" applyProtection="1">
      <alignment horizontal="right" vertical="top" shrinkToFit="1"/>
    </xf>
    <xf numFmtId="49" fontId="15" fillId="0" borderId="12" xfId="14" applyNumberFormat="1" applyFont="1" applyFill="1" applyBorder="1" applyAlignment="1" applyProtection="1">
      <alignment horizontal="center" vertical="top" shrinkToFit="1"/>
    </xf>
    <xf numFmtId="4" fontId="15" fillId="0" borderId="43" xfId="26" applyNumberFormat="1" applyFont="1" applyFill="1" applyBorder="1" applyProtection="1">
      <alignment horizontal="right" vertical="top" shrinkToFit="1"/>
    </xf>
    <xf numFmtId="49" fontId="15" fillId="0" borderId="12" xfId="27" applyNumberFormat="1" applyFont="1" applyFill="1" applyBorder="1" applyAlignment="1" applyProtection="1">
      <alignment horizontal="center" vertical="top" shrinkToFit="1"/>
    </xf>
    <xf numFmtId="4" fontId="15" fillId="0" borderId="43" xfId="30" applyNumberFormat="1" applyFont="1" applyFill="1" applyBorder="1" applyProtection="1">
      <alignment horizontal="right" vertical="top" shrinkToFit="1"/>
    </xf>
    <xf numFmtId="49" fontId="10" fillId="4" borderId="47" xfId="0" applyNumberFormat="1" applyFont="1" applyFill="1" applyBorder="1" applyAlignment="1">
      <alignment wrapText="1"/>
    </xf>
    <xf numFmtId="49" fontId="10" fillId="4" borderId="48" xfId="0" applyNumberFormat="1" applyFont="1" applyFill="1" applyBorder="1" applyAlignment="1">
      <alignment wrapText="1"/>
    </xf>
    <xf numFmtId="49" fontId="15" fillId="0" borderId="12" xfId="6" applyNumberFormat="1" applyFont="1" applyFill="1" applyBorder="1" applyAlignment="1" applyProtection="1">
      <alignment horizontal="center" vertical="top" shrinkToFit="1"/>
    </xf>
    <xf numFmtId="0" fontId="15" fillId="0" borderId="11" xfId="7" applyNumberFormat="1" applyFont="1" applyFill="1" applyBorder="1" applyAlignment="1" applyProtection="1">
      <alignment horizontal="left" vertical="top" wrapText="1"/>
    </xf>
    <xf numFmtId="4" fontId="15" fillId="0" borderId="11" xfId="8" applyNumberFormat="1" applyFont="1" applyFill="1" applyBorder="1" applyAlignment="1" applyProtection="1">
      <alignment horizontal="right" vertical="top" wrapText="1" shrinkToFit="1"/>
    </xf>
    <xf numFmtId="4" fontId="15" fillId="0" borderId="43" xfId="9" applyNumberFormat="1" applyFont="1" applyFill="1" applyBorder="1" applyAlignment="1" applyProtection="1">
      <alignment horizontal="right" vertical="top" shrinkToFit="1"/>
    </xf>
    <xf numFmtId="49" fontId="15" fillId="0" borderId="11" xfId="11" applyNumberFormat="1" applyFont="1" applyFill="1" applyBorder="1" applyAlignment="1" applyProtection="1">
      <alignment horizontal="center" vertical="top" shrinkToFit="1"/>
    </xf>
    <xf numFmtId="4" fontId="15" fillId="0" borderId="11" xfId="12" applyNumberFormat="1" applyFont="1" applyFill="1" applyBorder="1" applyAlignment="1" applyProtection="1">
      <alignment horizontal="right" vertical="top" shrinkToFit="1"/>
    </xf>
    <xf numFmtId="49" fontId="15" fillId="0" borderId="11" xfId="7" applyNumberFormat="1" applyFont="1" applyFill="1" applyBorder="1" applyAlignment="1" applyProtection="1">
      <alignment horizontal="center" vertical="top" wrapText="1" shrinkToFit="1"/>
    </xf>
    <xf numFmtId="49" fontId="12" fillId="0" borderId="12" xfId="27" applyNumberFormat="1" applyFont="1" applyFill="1" applyBorder="1" applyAlignment="1" applyProtection="1">
      <alignment horizontal="center" vertical="top" shrinkToFit="1"/>
    </xf>
    <xf numFmtId="0" fontId="12" fillId="0" borderId="11" xfId="28" applyNumberFormat="1" applyFont="1" applyFill="1" applyBorder="1" applyAlignment="1" applyProtection="1">
      <alignment horizontal="left" vertical="top" wrapText="1"/>
    </xf>
    <xf numFmtId="4" fontId="12" fillId="0" borderId="11" xfId="29" applyNumberFormat="1" applyFont="1" applyFill="1" applyBorder="1" applyProtection="1">
      <alignment horizontal="right" vertical="top" shrinkToFit="1"/>
    </xf>
    <xf numFmtId="4" fontId="12" fillId="0" borderId="43" xfId="30" applyNumberFormat="1" applyFont="1" applyFill="1" applyBorder="1" applyProtection="1">
      <alignment horizontal="right" vertical="top" shrinkToFit="1"/>
    </xf>
    <xf numFmtId="0" fontId="8" fillId="0" borderId="11" xfId="0" applyFont="1" applyFill="1" applyBorder="1" applyAlignment="1" applyProtection="1">
      <alignment horizontal="center" vertical="top"/>
      <protection locked="0"/>
    </xf>
    <xf numFmtId="49" fontId="15" fillId="0" borderId="13" xfId="14" applyNumberFormat="1" applyFont="1" applyFill="1" applyBorder="1" applyAlignment="1" applyProtection="1">
      <alignment horizontal="center" vertical="top" shrinkToFit="1"/>
    </xf>
    <xf numFmtId="0" fontId="15" fillId="0" borderId="14" xfId="15" applyNumberFormat="1" applyFont="1" applyFill="1" applyBorder="1" applyAlignment="1" applyProtection="1">
      <alignment horizontal="left" vertical="top" wrapText="1"/>
    </xf>
    <xf numFmtId="4" fontId="15" fillId="0" borderId="14" xfId="25" applyNumberFormat="1" applyFont="1" applyFill="1" applyBorder="1" applyProtection="1">
      <alignment horizontal="right" vertical="top" shrinkToFit="1"/>
    </xf>
    <xf numFmtId="4" fontId="15" fillId="0" borderId="15" xfId="26" applyNumberFormat="1" applyFont="1" applyFill="1" applyBorder="1" applyProtection="1">
      <alignment horizontal="right" vertical="top" shrinkToFit="1"/>
    </xf>
    <xf numFmtId="49" fontId="12" fillId="0" borderId="49" xfId="4" applyNumberFormat="1" applyFont="1" applyBorder="1" applyProtection="1">
      <alignment horizontal="center" vertical="center" wrapText="1"/>
    </xf>
    <xf numFmtId="49" fontId="12" fillId="0" borderId="24" xfId="4" applyNumberFormat="1" applyFont="1" applyBorder="1" applyProtection="1">
      <alignment horizontal="center" vertical="center" wrapText="1"/>
    </xf>
    <xf numFmtId="49" fontId="12" fillId="0" borderId="39" xfId="4" applyNumberFormat="1" applyFont="1" applyBorder="1" applyProtection="1">
      <alignment horizontal="center" vertical="center" wrapText="1"/>
    </xf>
    <xf numFmtId="49" fontId="12" fillId="0" borderId="23" xfId="5" applyNumberFormat="1" applyFont="1" applyBorder="1" applyProtection="1">
      <alignment horizontal="center" vertical="center" wrapText="1"/>
    </xf>
    <xf numFmtId="0" fontId="8" fillId="0" borderId="45" xfId="0" applyFont="1" applyBorder="1" applyProtection="1">
      <protection locked="0"/>
    </xf>
    <xf numFmtId="0" fontId="8" fillId="0" borderId="46" xfId="0" applyFont="1" applyBorder="1" applyProtection="1">
      <protection locked="0"/>
    </xf>
    <xf numFmtId="0" fontId="8" fillId="0" borderId="44" xfId="0" applyFont="1" applyBorder="1" applyAlignment="1" applyProtection="1">
      <alignment horizontal="center"/>
      <protection locked="0"/>
    </xf>
    <xf numFmtId="0" fontId="8" fillId="0" borderId="45" xfId="0" applyFont="1" applyBorder="1" applyAlignment="1" applyProtection="1">
      <alignment wrapText="1"/>
      <protection locked="0"/>
    </xf>
    <xf numFmtId="4" fontId="15" fillId="0" borderId="11" xfId="9" applyNumberFormat="1" applyFont="1" applyFill="1" applyBorder="1" applyAlignment="1" applyProtection="1">
      <alignment horizontal="right" vertical="top" shrinkToFit="1"/>
    </xf>
    <xf numFmtId="0" fontId="15" fillId="0" borderId="11" xfId="10" applyNumberFormat="1" applyFont="1" applyFill="1" applyBorder="1" applyAlignment="1" applyProtection="1">
      <alignment horizontal="left" vertical="top" wrapText="1"/>
    </xf>
    <xf numFmtId="0" fontId="1" fillId="0" borderId="11" xfId="10" applyNumberFormat="1" applyFont="1" applyFill="1" applyBorder="1" applyAlignment="1" applyProtection="1">
      <alignment horizontal="left" vertical="top" wrapText="1"/>
    </xf>
    <xf numFmtId="49" fontId="3" fillId="0" borderId="11" xfId="11" applyNumberFormat="1" applyFont="1" applyFill="1" applyBorder="1" applyAlignment="1" applyProtection="1">
      <alignment horizontal="center" vertical="top" shrinkToFit="1"/>
    </xf>
    <xf numFmtId="4" fontId="15" fillId="0" borderId="11" xfId="13" applyNumberFormat="1" applyFont="1" applyFill="1" applyBorder="1" applyAlignment="1" applyProtection="1">
      <alignment horizontal="right" vertical="top" shrinkToFit="1"/>
    </xf>
    <xf numFmtId="4" fontId="15" fillId="0" borderId="11" xfId="8" applyNumberFormat="1" applyFont="1" applyFill="1" applyBorder="1" applyAlignment="1" applyProtection="1">
      <alignment horizontal="right" vertical="top" shrinkToFit="1"/>
    </xf>
    <xf numFmtId="49" fontId="15" fillId="0" borderId="11" xfId="7" applyNumberFormat="1" applyFont="1" applyFill="1" applyBorder="1" applyAlignment="1" applyProtection="1">
      <alignment horizontal="center" vertical="top" shrinkToFit="1"/>
    </xf>
    <xf numFmtId="49" fontId="1" fillId="0" borderId="11" xfId="7" applyNumberFormat="1" applyFont="1" applyFill="1" applyBorder="1" applyAlignment="1" applyProtection="1">
      <alignment horizontal="center" vertical="top" shrinkToFit="1"/>
    </xf>
    <xf numFmtId="49" fontId="12" fillId="0" borderId="13" xfId="24" applyNumberFormat="1" applyFont="1" applyBorder="1" applyAlignment="1" applyProtection="1">
      <alignment horizontal="left" vertical="center" wrapText="1"/>
    </xf>
    <xf numFmtId="0" fontId="15" fillId="0" borderId="11" xfId="6" applyNumberFormat="1" applyFont="1" applyFill="1" applyBorder="1" applyAlignment="1" applyProtection="1">
      <alignment horizontal="left" vertical="top" wrapText="1"/>
    </xf>
    <xf numFmtId="0" fontId="8" fillId="0" borderId="11" xfId="0" applyFont="1" applyFill="1" applyBorder="1" applyAlignment="1" applyProtection="1">
      <alignment horizontal="left"/>
      <protection locked="0"/>
    </xf>
    <xf numFmtId="0" fontId="1" fillId="0" borderId="11" xfId="6" applyNumberFormat="1" applyFont="1" applyFill="1" applyBorder="1" applyAlignment="1" applyProtection="1">
      <alignment horizontal="left" vertical="top" wrapText="1"/>
    </xf>
    <xf numFmtId="2" fontId="8" fillId="0" borderId="11" xfId="35" applyNumberFormat="1" applyFont="1" applyFill="1" applyBorder="1" applyAlignment="1" applyProtection="1">
      <alignment horizontal="right"/>
      <protection locked="0"/>
    </xf>
    <xf numFmtId="0" fontId="16" fillId="6" borderId="11" xfId="10" applyNumberFormat="1" applyFont="1" applyFill="1" applyBorder="1" applyAlignment="1" applyProtection="1">
      <alignment horizontal="left" vertical="top" wrapText="1"/>
    </xf>
    <xf numFmtId="49" fontId="16" fillId="6" borderId="11" xfId="11" applyNumberFormat="1" applyFont="1" applyFill="1" applyBorder="1" applyAlignment="1" applyProtection="1">
      <alignment horizontal="center" vertical="top" shrinkToFit="1"/>
    </xf>
    <xf numFmtId="4" fontId="16" fillId="6" borderId="11" xfId="12" applyNumberFormat="1" applyFont="1" applyFill="1" applyBorder="1" applyAlignment="1" applyProtection="1">
      <alignment horizontal="right" vertical="top" shrinkToFit="1"/>
    </xf>
    <xf numFmtId="4" fontId="16" fillId="6" borderId="11" xfId="13" applyNumberFormat="1" applyFont="1" applyFill="1" applyBorder="1" applyAlignment="1" applyProtection="1">
      <alignment horizontal="right" vertical="top" shrinkToFit="1"/>
    </xf>
    <xf numFmtId="0" fontId="11" fillId="0" borderId="1" xfId="0" applyFont="1" applyBorder="1" applyAlignment="1" applyProtection="1">
      <alignment horizontal="center" wrapText="1"/>
    </xf>
    <xf numFmtId="0" fontId="8" fillId="0" borderId="1" xfId="0" applyFont="1" applyBorder="1" applyAlignment="1" applyProtection="1">
      <alignment horizontal="right"/>
    </xf>
    <xf numFmtId="49" fontId="10" fillId="0" borderId="1" xfId="0" applyNumberFormat="1" applyFont="1" applyBorder="1" applyAlignment="1" applyProtection="1">
      <alignment horizontal="right"/>
    </xf>
    <xf numFmtId="0" fontId="11" fillId="0" borderId="1" xfId="0" applyFont="1" applyBorder="1" applyAlignment="1" applyProtection="1">
      <alignment horizontal="center" vertical="center" wrapText="1"/>
    </xf>
    <xf numFmtId="49" fontId="12" fillId="4" borderId="23" xfId="3" applyNumberFormat="1" applyFont="1" applyFill="1" applyBorder="1" applyAlignment="1" applyProtection="1">
      <alignment horizontal="center" vertical="center" wrapText="1"/>
    </xf>
    <xf numFmtId="49" fontId="12" fillId="4" borderId="16" xfId="3" applyNumberFormat="1" applyFont="1" applyFill="1" applyBorder="1" applyAlignment="1" applyProtection="1">
      <alignment horizontal="center" vertical="center" wrapText="1"/>
    </xf>
    <xf numFmtId="49" fontId="12" fillId="4" borderId="21" xfId="23" applyNumberFormat="1" applyFont="1" applyFill="1" applyBorder="1" applyProtection="1">
      <alignment horizontal="center" vertical="center" wrapText="1"/>
    </xf>
    <xf numFmtId="49" fontId="12" fillId="4" borderId="12" xfId="23" applyNumberFormat="1" applyFont="1" applyFill="1" applyBorder="1" applyProtection="1">
      <alignment horizontal="center" vertical="center" wrapText="1"/>
    </xf>
    <xf numFmtId="49" fontId="12" fillId="4" borderId="22" xfId="2" applyNumberFormat="1" applyFont="1" applyFill="1" applyBorder="1" applyProtection="1">
      <alignment horizontal="center" vertical="center" wrapText="1"/>
    </xf>
    <xf numFmtId="49" fontId="12" fillId="4" borderId="11" xfId="2" applyFont="1" applyFill="1" applyBorder="1">
      <alignment horizontal="center" vertical="center" wrapText="1"/>
    </xf>
    <xf numFmtId="49" fontId="12" fillId="4" borderId="24" xfId="2" applyNumberFormat="1" applyFont="1" applyFill="1" applyBorder="1" applyAlignment="1" applyProtection="1">
      <alignment horizontal="center" vertical="center" wrapText="1"/>
    </xf>
    <xf numFmtId="49" fontId="12" fillId="4" borderId="38" xfId="2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top" wrapText="1"/>
    </xf>
    <xf numFmtId="49" fontId="10" fillId="5" borderId="26" xfId="0" applyNumberFormat="1" applyFont="1" applyFill="1" applyBorder="1" applyAlignment="1" applyProtection="1">
      <alignment horizontal="center" wrapText="1"/>
    </xf>
    <xf numFmtId="49" fontId="10" fillId="5" borderId="27" xfId="0" applyNumberFormat="1" applyFont="1" applyFill="1" applyBorder="1" applyAlignment="1" applyProtection="1">
      <alignment horizontal="center" wrapText="1"/>
    </xf>
    <xf numFmtId="0" fontId="8" fillId="0" borderId="0" xfId="0" applyFont="1" applyAlignment="1">
      <alignment horizontal="right"/>
    </xf>
    <xf numFmtId="0" fontId="7" fillId="0" borderId="1" xfId="0" applyFont="1" applyBorder="1" applyAlignment="1" applyProtection="1">
      <alignment horizontal="left" vertical="top" wrapText="1"/>
    </xf>
  </cellXfs>
  <cellStyles count="36">
    <cellStyle name="br" xfId="20"/>
    <cellStyle name="col" xfId="19"/>
    <cellStyle name="ex58" xfId="16"/>
    <cellStyle name="ex59" xfId="17"/>
    <cellStyle name="ex60" xfId="6"/>
    <cellStyle name="ex61" xfId="7"/>
    <cellStyle name="ex62" xfId="8"/>
    <cellStyle name="ex63" xfId="9"/>
    <cellStyle name="ex64" xfId="10"/>
    <cellStyle name="ex65" xfId="11"/>
    <cellStyle name="ex66" xfId="12"/>
    <cellStyle name="ex67" xfId="13"/>
    <cellStyle name="ex68" xfId="14"/>
    <cellStyle name="ex69" xfId="15"/>
    <cellStyle name="ex70" xfId="25"/>
    <cellStyle name="ex71" xfId="26"/>
    <cellStyle name="ex72" xfId="27"/>
    <cellStyle name="ex73" xfId="28"/>
    <cellStyle name="ex74" xfId="29"/>
    <cellStyle name="ex75" xfId="30"/>
    <cellStyle name="ex76" xfId="31"/>
    <cellStyle name="ex77" xfId="32"/>
    <cellStyle name="ex78" xfId="33"/>
    <cellStyle name="ex79" xfId="34"/>
    <cellStyle name="st57" xfId="1"/>
    <cellStyle name="style0" xfId="21"/>
    <cellStyle name="td" xfId="22"/>
    <cellStyle name="tr" xfId="18"/>
    <cellStyle name="xl_bot_header" xfId="4"/>
    <cellStyle name="xl_bot_left_header" xfId="24"/>
    <cellStyle name="xl_bot_right_header" xfId="5"/>
    <cellStyle name="xl_top_header" xfId="2"/>
    <cellStyle name="xl_top_left_header" xfId="23"/>
    <cellStyle name="xl_top_right_header" xfId="3"/>
    <cellStyle name="Обычный" xfId="0" builtinId="0"/>
    <cellStyle name="Финансовый" xfId="35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1"/>
  <sheetViews>
    <sheetView showGridLines="0" zoomScale="130" zoomScaleNormal="130" workbookViewId="0">
      <pane ySplit="10" topLeftCell="A11" activePane="bottomLeft" state="frozen"/>
      <selection pane="bottomLeft" activeCell="A11" sqref="A11"/>
    </sheetView>
  </sheetViews>
  <sheetFormatPr defaultRowHeight="15" x14ac:dyDescent="0.25"/>
  <cols>
    <col min="1" max="1" width="26.5703125" style="1" customWidth="1"/>
    <col min="2" max="2" width="82.140625" style="1" customWidth="1"/>
    <col min="3" max="3" width="18.140625" style="1" customWidth="1"/>
    <col min="4" max="4" width="17.7109375" style="1" customWidth="1"/>
    <col min="5" max="5" width="9.140625" style="1"/>
    <col min="6" max="9" width="9.140625" style="1" customWidth="1"/>
    <col min="10" max="16384" width="9.140625" style="1"/>
  </cols>
  <sheetData>
    <row r="1" spans="1:4" ht="13.5" customHeight="1" x14ac:dyDescent="0.25">
      <c r="B1" s="91" t="s">
        <v>67</v>
      </c>
      <c r="C1" s="91"/>
      <c r="D1" s="91"/>
    </row>
    <row r="2" spans="1:4" ht="10.5" customHeight="1" x14ac:dyDescent="0.25">
      <c r="A2" s="2"/>
      <c r="B2" s="91" t="s">
        <v>6</v>
      </c>
      <c r="C2" s="91"/>
      <c r="D2" s="91"/>
    </row>
    <row r="3" spans="1:4" ht="11.25" customHeight="1" x14ac:dyDescent="0.25">
      <c r="A3" s="3"/>
      <c r="B3" s="91" t="s">
        <v>7</v>
      </c>
      <c r="C3" s="91"/>
      <c r="D3" s="91"/>
    </row>
    <row r="4" spans="1:4" ht="15.75" customHeight="1" x14ac:dyDescent="0.25">
      <c r="A4" s="4"/>
      <c r="B4" s="92" t="s">
        <v>312</v>
      </c>
      <c r="C4" s="92"/>
      <c r="D4" s="92"/>
    </row>
    <row r="5" spans="1:4" ht="7.5" customHeight="1" x14ac:dyDescent="0.25">
      <c r="A5" s="5"/>
      <c r="B5" s="5"/>
      <c r="C5" s="5"/>
      <c r="D5" s="5"/>
    </row>
    <row r="6" spans="1:4" ht="14.25" customHeight="1" x14ac:dyDescent="0.25">
      <c r="A6" s="90" t="s">
        <v>257</v>
      </c>
      <c r="B6" s="90"/>
      <c r="C6" s="90"/>
      <c r="D6" s="90"/>
    </row>
    <row r="7" spans="1:4" ht="17.25" customHeight="1" x14ac:dyDescent="0.25">
      <c r="A7" s="90" t="s">
        <v>313</v>
      </c>
      <c r="B7" s="90"/>
      <c r="C7" s="90"/>
      <c r="D7" s="90"/>
    </row>
    <row r="8" spans="1:4" ht="11.25" customHeight="1" thickBot="1" x14ac:dyDescent="0.3">
      <c r="A8" s="2"/>
      <c r="B8" s="2"/>
      <c r="C8" s="2"/>
      <c r="D8" s="6" t="s">
        <v>8</v>
      </c>
    </row>
    <row r="9" spans="1:4" ht="48" thickBot="1" x14ac:dyDescent="0.3">
      <c r="A9" s="39" t="s">
        <v>5</v>
      </c>
      <c r="B9" s="29" t="s">
        <v>0</v>
      </c>
      <c r="C9" s="30" t="s">
        <v>310</v>
      </c>
      <c r="D9" s="31" t="s">
        <v>311</v>
      </c>
    </row>
    <row r="10" spans="1:4" ht="15.75" customHeight="1" x14ac:dyDescent="0.25">
      <c r="A10" s="65" t="s">
        <v>1</v>
      </c>
      <c r="B10" s="66" t="s">
        <v>2</v>
      </c>
      <c r="C10" s="67" t="s">
        <v>3</v>
      </c>
      <c r="D10" s="68" t="s">
        <v>4</v>
      </c>
    </row>
    <row r="11" spans="1:4" ht="23.25" customHeight="1" x14ac:dyDescent="0.25">
      <c r="A11" s="47"/>
      <c r="B11" s="48"/>
      <c r="C11" s="38">
        <v>2204409933.1599998</v>
      </c>
      <c r="D11" s="40">
        <v>466104066.57999998</v>
      </c>
    </row>
    <row r="12" spans="1:4" ht="19.5" customHeight="1" x14ac:dyDescent="0.25">
      <c r="A12" s="41" t="s">
        <v>112</v>
      </c>
      <c r="B12" s="32" t="s">
        <v>111</v>
      </c>
      <c r="C12" s="33">
        <v>476727789.85000002</v>
      </c>
      <c r="D12" s="42">
        <v>96749618.090000004</v>
      </c>
    </row>
    <row r="13" spans="1:4" x14ac:dyDescent="0.25">
      <c r="A13" s="43" t="s">
        <v>112</v>
      </c>
      <c r="B13" s="34" t="s">
        <v>111</v>
      </c>
      <c r="C13" s="35">
        <v>460076000</v>
      </c>
      <c r="D13" s="44">
        <v>90159183.030000001</v>
      </c>
    </row>
    <row r="14" spans="1:4" ht="22.5" customHeight="1" x14ac:dyDescent="0.25">
      <c r="A14" s="43" t="s">
        <v>114</v>
      </c>
      <c r="B14" s="34" t="s">
        <v>113</v>
      </c>
      <c r="C14" s="35">
        <v>372740000</v>
      </c>
      <c r="D14" s="44">
        <v>72745417.530000001</v>
      </c>
    </row>
    <row r="15" spans="1:4" ht="29.25" customHeight="1" x14ac:dyDescent="0.25">
      <c r="A15" s="43" t="s">
        <v>116</v>
      </c>
      <c r="B15" s="34" t="s">
        <v>115</v>
      </c>
      <c r="C15" s="35">
        <v>36162000</v>
      </c>
      <c r="D15" s="44">
        <v>9196450.6199999992</v>
      </c>
    </row>
    <row r="16" spans="1:4" ht="17.25" customHeight="1" x14ac:dyDescent="0.25">
      <c r="A16" s="43" t="s">
        <v>118</v>
      </c>
      <c r="B16" s="34" t="s">
        <v>117</v>
      </c>
      <c r="C16" s="35">
        <v>48130000</v>
      </c>
      <c r="D16" s="44">
        <v>7482079.0800000001</v>
      </c>
    </row>
    <row r="17" spans="1:4" ht="16.5" customHeight="1" x14ac:dyDescent="0.25">
      <c r="A17" s="43" t="s">
        <v>120</v>
      </c>
      <c r="B17" s="34" t="s">
        <v>119</v>
      </c>
      <c r="C17" s="35">
        <v>3044000</v>
      </c>
      <c r="D17" s="44">
        <v>735235.8</v>
      </c>
    </row>
    <row r="18" spans="1:4" ht="24" customHeight="1" x14ac:dyDescent="0.25">
      <c r="A18" s="43" t="s">
        <v>294</v>
      </c>
      <c r="B18" s="34" t="s">
        <v>295</v>
      </c>
      <c r="C18" s="35">
        <v>16651789.85</v>
      </c>
      <c r="D18" s="44">
        <v>6590435.0599999996</v>
      </c>
    </row>
    <row r="19" spans="1:4" ht="34.5" customHeight="1" x14ac:dyDescent="0.25">
      <c r="A19" s="43" t="s">
        <v>122</v>
      </c>
      <c r="B19" s="34" t="s">
        <v>121</v>
      </c>
      <c r="C19" s="35">
        <v>13200000</v>
      </c>
      <c r="D19" s="44">
        <v>3783635.57</v>
      </c>
    </row>
    <row r="20" spans="1:4" ht="17.25" customHeight="1" x14ac:dyDescent="0.25">
      <c r="A20" s="43" t="s">
        <v>124</v>
      </c>
      <c r="B20" s="34" t="s">
        <v>123</v>
      </c>
      <c r="C20" s="35">
        <v>992700</v>
      </c>
      <c r="D20" s="44">
        <v>535683.82999999996</v>
      </c>
    </row>
    <row r="21" spans="1:4" ht="16.5" customHeight="1" x14ac:dyDescent="0.25">
      <c r="A21" s="43" t="s">
        <v>126</v>
      </c>
      <c r="B21" s="34" t="s">
        <v>125</v>
      </c>
      <c r="C21" s="35">
        <v>207958.97</v>
      </c>
      <c r="D21" s="44">
        <v>374394.31</v>
      </c>
    </row>
    <row r="22" spans="1:4" ht="28.5" customHeight="1" x14ac:dyDescent="0.25">
      <c r="A22" s="49" t="s">
        <v>128</v>
      </c>
      <c r="B22" s="50" t="s">
        <v>127</v>
      </c>
      <c r="C22" s="51">
        <v>1050000</v>
      </c>
      <c r="D22" s="52">
        <v>1140272.26</v>
      </c>
    </row>
    <row r="23" spans="1:4" ht="21.75" customHeight="1" x14ac:dyDescent="0.25">
      <c r="A23" s="43" t="s">
        <v>130</v>
      </c>
      <c r="B23" s="34" t="s">
        <v>129</v>
      </c>
      <c r="C23" s="35">
        <v>1081600</v>
      </c>
      <c r="D23" s="44">
        <v>708729.44</v>
      </c>
    </row>
    <row r="24" spans="1:4" ht="26.25" customHeight="1" x14ac:dyDescent="0.25">
      <c r="A24" s="45" t="s">
        <v>132</v>
      </c>
      <c r="B24" s="36" t="s">
        <v>131</v>
      </c>
      <c r="C24" s="37">
        <v>119530.88</v>
      </c>
      <c r="D24" s="46">
        <v>47719.65</v>
      </c>
    </row>
    <row r="25" spans="1:4" ht="24" customHeight="1" x14ac:dyDescent="0.25">
      <c r="A25" s="56" t="s">
        <v>134</v>
      </c>
      <c r="B25" s="57" t="s">
        <v>133</v>
      </c>
      <c r="C25" s="58">
        <v>1727682143.3099999</v>
      </c>
      <c r="D25" s="59">
        <v>369354448.49000001</v>
      </c>
    </row>
    <row r="26" spans="1:4" ht="31.5" customHeight="1" x14ac:dyDescent="0.25">
      <c r="A26" s="45" t="s">
        <v>136</v>
      </c>
      <c r="B26" s="36" t="s">
        <v>135</v>
      </c>
      <c r="C26" s="37">
        <v>1731971171.1700001</v>
      </c>
      <c r="D26" s="46">
        <v>375035575.89999998</v>
      </c>
    </row>
    <row r="27" spans="1:4" ht="24" customHeight="1" x14ac:dyDescent="0.25">
      <c r="A27" s="45" t="s">
        <v>138</v>
      </c>
      <c r="B27" s="36" t="s">
        <v>137</v>
      </c>
      <c r="C27" s="37">
        <v>52000</v>
      </c>
      <c r="D27" s="46">
        <v>52000</v>
      </c>
    </row>
    <row r="28" spans="1:4" ht="59.25" customHeight="1" x14ac:dyDescent="0.25">
      <c r="A28" s="43" t="s">
        <v>308</v>
      </c>
      <c r="B28" s="34" t="s">
        <v>309</v>
      </c>
      <c r="C28" s="35">
        <v>0</v>
      </c>
      <c r="D28" s="44">
        <v>-1392099.55</v>
      </c>
    </row>
    <row r="29" spans="1:4" ht="24" customHeight="1" x14ac:dyDescent="0.25">
      <c r="A29" s="43" t="s">
        <v>305</v>
      </c>
      <c r="B29" s="34"/>
      <c r="C29" s="35">
        <v>-4341027.8600000003</v>
      </c>
      <c r="D29" s="44">
        <v>-4341027.8600000003</v>
      </c>
    </row>
    <row r="30" spans="1:4" ht="41.25" customHeight="1" x14ac:dyDescent="0.25">
      <c r="A30" s="61" t="s">
        <v>140</v>
      </c>
      <c r="B30" s="62" t="s">
        <v>139</v>
      </c>
      <c r="C30" s="63">
        <v>3187681.08</v>
      </c>
      <c r="D30" s="64">
        <v>3187681.08</v>
      </c>
    </row>
    <row r="31" spans="1:4" ht="36.75" customHeight="1" thickBot="1" x14ac:dyDescent="0.3">
      <c r="A31" s="71" t="s">
        <v>296</v>
      </c>
      <c r="B31" s="72" t="s">
        <v>297</v>
      </c>
      <c r="C31" s="69">
        <v>-7528708.9400000004</v>
      </c>
      <c r="D31" s="70">
        <v>-7528708.9400000004</v>
      </c>
    </row>
  </sheetData>
  <autoFilter ref="A10:D30"/>
  <mergeCells count="6">
    <mergeCell ref="A7:D7"/>
    <mergeCell ref="B1:D1"/>
    <mergeCell ref="B2:D2"/>
    <mergeCell ref="B3:D3"/>
    <mergeCell ref="B4:D4"/>
    <mergeCell ref="A6:D6"/>
  </mergeCells>
  <pageMargins left="0.7" right="0.7" top="0.75" bottom="0.75" header="0.3" footer="0.3"/>
  <pageSetup paperSize="9" scale="60" fitToHeight="0" orientation="portrait" blackAndWhite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3"/>
  <sheetViews>
    <sheetView tabSelected="1" view="pageBreakPreview" zoomScaleNormal="100" zoomScaleSheetLayoutView="100" workbookViewId="0">
      <selection activeCell="C20" sqref="C20"/>
    </sheetView>
  </sheetViews>
  <sheetFormatPr defaultRowHeight="15" x14ac:dyDescent="0.25"/>
  <cols>
    <col min="1" max="1" width="79.85546875" style="1" customWidth="1"/>
    <col min="2" max="2" width="11.5703125" style="1" customWidth="1"/>
    <col min="3" max="3" width="9.5703125" style="1" customWidth="1"/>
    <col min="4" max="4" width="22.140625" style="1" customWidth="1"/>
    <col min="5" max="5" width="20.85546875" style="1" customWidth="1"/>
    <col min="6" max="16384" width="9.140625" style="1"/>
  </cols>
  <sheetData>
    <row r="1" spans="1:5" x14ac:dyDescent="0.25">
      <c r="A1" s="2"/>
      <c r="B1" s="91" t="s">
        <v>54</v>
      </c>
      <c r="C1" s="91"/>
      <c r="D1" s="91"/>
      <c r="E1" s="91"/>
    </row>
    <row r="2" spans="1:5" x14ac:dyDescent="0.25">
      <c r="A2" s="2"/>
      <c r="B2" s="91" t="s">
        <v>55</v>
      </c>
      <c r="C2" s="91"/>
      <c r="D2" s="91"/>
      <c r="E2" s="91"/>
    </row>
    <row r="3" spans="1:5" x14ac:dyDescent="0.25">
      <c r="A3" s="3"/>
      <c r="B3" s="91" t="s">
        <v>7</v>
      </c>
      <c r="C3" s="91"/>
      <c r="D3" s="91"/>
      <c r="E3" s="91"/>
    </row>
    <row r="4" spans="1:5" x14ac:dyDescent="0.25">
      <c r="A4" s="3"/>
      <c r="B4" s="91" t="s">
        <v>346</v>
      </c>
      <c r="C4" s="91"/>
      <c r="D4" s="91"/>
      <c r="E4" s="91"/>
    </row>
    <row r="5" spans="1:5" x14ac:dyDescent="0.25">
      <c r="A5" s="2"/>
      <c r="B5" s="2"/>
      <c r="C5" s="2"/>
      <c r="D5" s="2"/>
      <c r="E5" s="2"/>
    </row>
    <row r="6" spans="1:5" ht="15.2" customHeight="1" x14ac:dyDescent="0.25">
      <c r="A6" s="102" t="s">
        <v>56</v>
      </c>
      <c r="B6" s="102"/>
      <c r="C6" s="102"/>
      <c r="D6" s="102"/>
      <c r="E6"/>
    </row>
    <row r="7" spans="1:5" ht="15.2" customHeight="1" x14ac:dyDescent="0.25">
      <c r="A7" s="93" t="s">
        <v>347</v>
      </c>
      <c r="B7" s="93"/>
      <c r="C7" s="93"/>
      <c r="D7" s="23"/>
      <c r="E7"/>
    </row>
    <row r="8" spans="1:5" ht="15.2" customHeight="1" thickBot="1" x14ac:dyDescent="0.3">
      <c r="A8" s="5"/>
      <c r="B8" s="5"/>
      <c r="C8" s="5"/>
      <c r="D8" s="5"/>
      <c r="E8" s="6" t="s">
        <v>8</v>
      </c>
    </row>
    <row r="9" spans="1:5" ht="15.2" customHeight="1" x14ac:dyDescent="0.25">
      <c r="A9" s="96" t="s">
        <v>10</v>
      </c>
      <c r="B9" s="98" t="s">
        <v>11</v>
      </c>
      <c r="C9" s="98" t="s">
        <v>12</v>
      </c>
      <c r="D9" s="100" t="s">
        <v>348</v>
      </c>
      <c r="E9" s="94" t="s">
        <v>349</v>
      </c>
    </row>
    <row r="10" spans="1:5" ht="38.25" customHeight="1" x14ac:dyDescent="0.25">
      <c r="A10" s="97"/>
      <c r="B10" s="99"/>
      <c r="C10" s="99"/>
      <c r="D10" s="101"/>
      <c r="E10" s="95"/>
    </row>
    <row r="11" spans="1:5" x14ac:dyDescent="0.25">
      <c r="A11" s="81" t="s">
        <v>1</v>
      </c>
      <c r="B11" s="7" t="s">
        <v>2</v>
      </c>
      <c r="C11" s="7" t="s">
        <v>3</v>
      </c>
      <c r="D11" s="27" t="s">
        <v>4</v>
      </c>
      <c r="E11" s="8" t="s">
        <v>13</v>
      </c>
    </row>
    <row r="12" spans="1:5" x14ac:dyDescent="0.25">
      <c r="A12" s="86" t="s">
        <v>53</v>
      </c>
      <c r="B12" s="87"/>
      <c r="C12" s="87"/>
      <c r="D12" s="88">
        <v>2130511412.9200001</v>
      </c>
      <c r="E12" s="89">
        <v>457089902.07999998</v>
      </c>
    </row>
    <row r="13" spans="1:5" ht="24.75" customHeight="1" x14ac:dyDescent="0.25">
      <c r="A13" s="82" t="s">
        <v>141</v>
      </c>
      <c r="B13" s="55" t="s">
        <v>142</v>
      </c>
      <c r="C13" s="55"/>
      <c r="D13" s="51">
        <v>7300282</v>
      </c>
      <c r="E13" s="73">
        <v>3785065.98</v>
      </c>
    </row>
    <row r="14" spans="1:5" x14ac:dyDescent="0.25">
      <c r="A14" s="74" t="s">
        <v>143</v>
      </c>
      <c r="B14" s="53" t="s">
        <v>142</v>
      </c>
      <c r="C14" s="53" t="s">
        <v>144</v>
      </c>
      <c r="D14" s="54">
        <v>7300282</v>
      </c>
      <c r="E14" s="77">
        <v>3785065.98</v>
      </c>
    </row>
    <row r="15" spans="1:5" x14ac:dyDescent="0.25">
      <c r="A15" s="83" t="s">
        <v>145</v>
      </c>
      <c r="B15" s="60" t="s">
        <v>146</v>
      </c>
      <c r="C15" s="60"/>
      <c r="D15" s="85">
        <v>2532000</v>
      </c>
      <c r="E15" s="85">
        <v>0</v>
      </c>
    </row>
    <row r="16" spans="1:5" ht="27" customHeight="1" x14ac:dyDescent="0.25">
      <c r="A16" s="82" t="s">
        <v>143</v>
      </c>
      <c r="B16" s="79" t="s">
        <v>146</v>
      </c>
      <c r="C16" s="79" t="s">
        <v>144</v>
      </c>
      <c r="D16" s="78">
        <v>2532000</v>
      </c>
      <c r="E16" s="73">
        <v>0</v>
      </c>
    </row>
    <row r="17" spans="1:5" ht="21.75" customHeight="1" x14ac:dyDescent="0.25">
      <c r="A17" s="74" t="s">
        <v>101</v>
      </c>
      <c r="B17" s="53" t="s">
        <v>147</v>
      </c>
      <c r="C17" s="53"/>
      <c r="D17" s="54">
        <v>18000</v>
      </c>
      <c r="E17" s="77">
        <v>0</v>
      </c>
    </row>
    <row r="18" spans="1:5" ht="24.75" customHeight="1" x14ac:dyDescent="0.25">
      <c r="A18" s="84" t="s">
        <v>148</v>
      </c>
      <c r="B18" s="80" t="s">
        <v>147</v>
      </c>
      <c r="C18" s="80" t="s">
        <v>149</v>
      </c>
      <c r="D18" s="78">
        <v>18000</v>
      </c>
      <c r="E18" s="73">
        <v>0</v>
      </c>
    </row>
    <row r="19" spans="1:5" ht="24.75" customHeight="1" x14ac:dyDescent="0.25">
      <c r="A19" s="82" t="s">
        <v>314</v>
      </c>
      <c r="B19" s="79" t="s">
        <v>315</v>
      </c>
      <c r="C19" s="79"/>
      <c r="D19" s="78">
        <v>2000000</v>
      </c>
      <c r="E19" s="73">
        <v>0</v>
      </c>
    </row>
    <row r="20" spans="1:5" ht="24" customHeight="1" x14ac:dyDescent="0.25">
      <c r="A20" s="74" t="s">
        <v>143</v>
      </c>
      <c r="B20" s="53" t="s">
        <v>315</v>
      </c>
      <c r="C20" s="53" t="s">
        <v>144</v>
      </c>
      <c r="D20" s="54">
        <v>2000000</v>
      </c>
      <c r="E20" s="77">
        <v>0</v>
      </c>
    </row>
    <row r="21" spans="1:5" ht="30.75" customHeight="1" x14ac:dyDescent="0.25">
      <c r="A21" s="82" t="s">
        <v>27</v>
      </c>
      <c r="B21" s="79" t="s">
        <v>28</v>
      </c>
      <c r="C21" s="79"/>
      <c r="D21" s="78">
        <v>31461800.120000001</v>
      </c>
      <c r="E21" s="73">
        <v>9794454.9199999999</v>
      </c>
    </row>
    <row r="22" spans="1:5" ht="21" customHeight="1" x14ac:dyDescent="0.25">
      <c r="A22" s="74" t="s">
        <v>148</v>
      </c>
      <c r="B22" s="53" t="s">
        <v>28</v>
      </c>
      <c r="C22" s="53" t="s">
        <v>149</v>
      </c>
      <c r="D22" s="54">
        <v>31461800.120000001</v>
      </c>
      <c r="E22" s="77">
        <v>9794454.9199999999</v>
      </c>
    </row>
    <row r="23" spans="1:5" ht="29.25" customHeight="1" x14ac:dyDescent="0.25">
      <c r="A23" s="82" t="s">
        <v>27</v>
      </c>
      <c r="B23" s="79" t="s">
        <v>94</v>
      </c>
      <c r="C23" s="79"/>
      <c r="D23" s="78">
        <v>16356921.380000001</v>
      </c>
      <c r="E23" s="73">
        <v>0</v>
      </c>
    </row>
    <row r="24" spans="1:5" ht="25.5" customHeight="1" x14ac:dyDescent="0.25">
      <c r="A24" s="75" t="s">
        <v>148</v>
      </c>
      <c r="B24" s="76" t="s">
        <v>94</v>
      </c>
      <c r="C24" s="76" t="s">
        <v>149</v>
      </c>
      <c r="D24" s="54">
        <v>16356921.380000001</v>
      </c>
      <c r="E24" s="77">
        <v>0</v>
      </c>
    </row>
    <row r="25" spans="1:5" ht="25.5" customHeight="1" x14ac:dyDescent="0.25">
      <c r="A25" s="74" t="s">
        <v>95</v>
      </c>
      <c r="B25" s="53" t="s">
        <v>96</v>
      </c>
      <c r="C25" s="53"/>
      <c r="D25" s="54">
        <v>30000</v>
      </c>
      <c r="E25" s="77">
        <v>10000</v>
      </c>
    </row>
    <row r="26" spans="1:5" ht="17.25" customHeight="1" x14ac:dyDescent="0.25">
      <c r="A26" s="82" t="s">
        <v>148</v>
      </c>
      <c r="B26" s="79" t="s">
        <v>96</v>
      </c>
      <c r="C26" s="79" t="s">
        <v>149</v>
      </c>
      <c r="D26" s="78">
        <v>30000</v>
      </c>
      <c r="E26" s="73">
        <v>10000</v>
      </c>
    </row>
    <row r="27" spans="1:5" ht="21" customHeight="1" x14ac:dyDescent="0.25">
      <c r="A27" s="74" t="s">
        <v>97</v>
      </c>
      <c r="B27" s="53" t="s">
        <v>98</v>
      </c>
      <c r="C27" s="53"/>
      <c r="D27" s="54">
        <v>185555</v>
      </c>
      <c r="E27" s="77">
        <v>185555</v>
      </c>
    </row>
    <row r="28" spans="1:5" ht="20.25" customHeight="1" x14ac:dyDescent="0.25">
      <c r="A28" s="82" t="s">
        <v>148</v>
      </c>
      <c r="B28" s="79" t="s">
        <v>98</v>
      </c>
      <c r="C28" s="79" t="s">
        <v>149</v>
      </c>
      <c r="D28" s="78">
        <v>185555</v>
      </c>
      <c r="E28" s="73">
        <v>185555</v>
      </c>
    </row>
    <row r="29" spans="1:5" ht="17.25" customHeight="1" x14ac:dyDescent="0.25">
      <c r="A29" s="74" t="s">
        <v>97</v>
      </c>
      <c r="B29" s="53" t="s">
        <v>99</v>
      </c>
      <c r="C29" s="53"/>
      <c r="D29" s="54">
        <v>1241665.81</v>
      </c>
      <c r="E29" s="77">
        <v>0</v>
      </c>
    </row>
    <row r="30" spans="1:5" x14ac:dyDescent="0.25">
      <c r="A30" s="82" t="s">
        <v>148</v>
      </c>
      <c r="B30" s="79" t="s">
        <v>99</v>
      </c>
      <c r="C30" s="79" t="s">
        <v>149</v>
      </c>
      <c r="D30" s="78">
        <v>1241665.81</v>
      </c>
      <c r="E30" s="73">
        <v>0</v>
      </c>
    </row>
    <row r="31" spans="1:5" ht="18.75" customHeight="1" x14ac:dyDescent="0.25">
      <c r="A31" s="74" t="s">
        <v>29</v>
      </c>
      <c r="B31" s="53" t="s">
        <v>30</v>
      </c>
      <c r="C31" s="53"/>
      <c r="D31" s="54">
        <v>6000000</v>
      </c>
      <c r="E31" s="77">
        <v>0</v>
      </c>
    </row>
    <row r="32" spans="1:5" ht="28.5" customHeight="1" x14ac:dyDescent="0.25">
      <c r="A32" s="82" t="s">
        <v>148</v>
      </c>
      <c r="B32" s="79" t="s">
        <v>30</v>
      </c>
      <c r="C32" s="79" t="s">
        <v>149</v>
      </c>
      <c r="D32" s="78">
        <v>6000000</v>
      </c>
      <c r="E32" s="73">
        <v>0</v>
      </c>
    </row>
    <row r="33" spans="1:5" ht="18.75" customHeight="1" x14ac:dyDescent="0.25">
      <c r="A33" s="74" t="s">
        <v>150</v>
      </c>
      <c r="B33" s="53" t="s">
        <v>151</v>
      </c>
      <c r="C33" s="53"/>
      <c r="D33" s="54">
        <v>900000</v>
      </c>
      <c r="E33" s="77">
        <v>0</v>
      </c>
    </row>
    <row r="34" spans="1:5" ht="18" customHeight="1" x14ac:dyDescent="0.25">
      <c r="A34" s="84" t="s">
        <v>148</v>
      </c>
      <c r="B34" s="80" t="s">
        <v>151</v>
      </c>
      <c r="C34" s="80" t="s">
        <v>149</v>
      </c>
      <c r="D34" s="78">
        <v>900000</v>
      </c>
      <c r="E34" s="73">
        <v>0</v>
      </c>
    </row>
    <row r="35" spans="1:5" ht="25.5" x14ac:dyDescent="0.25">
      <c r="A35" s="75" t="s">
        <v>152</v>
      </c>
      <c r="B35" s="76" t="s">
        <v>153</v>
      </c>
      <c r="C35" s="76"/>
      <c r="D35" s="54">
        <v>1450000</v>
      </c>
      <c r="E35" s="77">
        <v>0</v>
      </c>
    </row>
    <row r="36" spans="1:5" ht="18" customHeight="1" x14ac:dyDescent="0.25">
      <c r="A36" s="82" t="s">
        <v>148</v>
      </c>
      <c r="B36" s="79" t="s">
        <v>153</v>
      </c>
      <c r="C36" s="79" t="s">
        <v>149</v>
      </c>
      <c r="D36" s="78">
        <v>1450000</v>
      </c>
      <c r="E36" s="73">
        <v>0</v>
      </c>
    </row>
    <row r="37" spans="1:5" ht="25.5" x14ac:dyDescent="0.25">
      <c r="A37" s="74" t="s">
        <v>154</v>
      </c>
      <c r="B37" s="53" t="s">
        <v>155</v>
      </c>
      <c r="C37" s="53"/>
      <c r="D37" s="54">
        <v>6582600</v>
      </c>
      <c r="E37" s="77">
        <v>0</v>
      </c>
    </row>
    <row r="38" spans="1:5" x14ac:dyDescent="0.25">
      <c r="A38" s="82" t="s">
        <v>148</v>
      </c>
      <c r="B38" s="79" t="s">
        <v>155</v>
      </c>
      <c r="C38" s="79" t="s">
        <v>149</v>
      </c>
      <c r="D38" s="78">
        <v>6582600</v>
      </c>
      <c r="E38" s="73">
        <v>0</v>
      </c>
    </row>
    <row r="39" spans="1:5" ht="25.5" x14ac:dyDescent="0.25">
      <c r="A39" s="74" t="s">
        <v>154</v>
      </c>
      <c r="B39" s="53" t="s">
        <v>258</v>
      </c>
      <c r="C39" s="53"/>
      <c r="D39" s="54">
        <v>4571340.46</v>
      </c>
      <c r="E39" s="77">
        <v>0</v>
      </c>
    </row>
    <row r="40" spans="1:5" x14ac:dyDescent="0.25">
      <c r="A40" s="82" t="s">
        <v>148</v>
      </c>
      <c r="B40" s="79" t="s">
        <v>258</v>
      </c>
      <c r="C40" s="79" t="s">
        <v>149</v>
      </c>
      <c r="D40" s="78">
        <v>4571340.46</v>
      </c>
      <c r="E40" s="73">
        <v>0</v>
      </c>
    </row>
    <row r="41" spans="1:5" ht="25.5" x14ac:dyDescent="0.25">
      <c r="A41" s="74" t="s">
        <v>265</v>
      </c>
      <c r="B41" s="53" t="s">
        <v>266</v>
      </c>
      <c r="C41" s="53"/>
      <c r="D41" s="54">
        <v>800000</v>
      </c>
      <c r="E41" s="77">
        <v>150000</v>
      </c>
    </row>
    <row r="42" spans="1:5" ht="18.75" customHeight="1" x14ac:dyDescent="0.25">
      <c r="A42" s="82" t="s">
        <v>160</v>
      </c>
      <c r="B42" s="79" t="s">
        <v>266</v>
      </c>
      <c r="C42" s="79" t="s">
        <v>161</v>
      </c>
      <c r="D42" s="78">
        <v>800000</v>
      </c>
      <c r="E42" s="73">
        <v>150000</v>
      </c>
    </row>
    <row r="43" spans="1:5" ht="25.5" x14ac:dyDescent="0.25">
      <c r="A43" s="74" t="s">
        <v>158</v>
      </c>
      <c r="B43" s="53" t="s">
        <v>159</v>
      </c>
      <c r="C43" s="53"/>
      <c r="D43" s="54">
        <v>1698000</v>
      </c>
      <c r="E43" s="77">
        <v>0</v>
      </c>
    </row>
    <row r="44" spans="1:5" x14ac:dyDescent="0.25">
      <c r="A44" s="82" t="s">
        <v>160</v>
      </c>
      <c r="B44" s="79" t="s">
        <v>159</v>
      </c>
      <c r="C44" s="79" t="s">
        <v>161</v>
      </c>
      <c r="D44" s="78">
        <v>1698000</v>
      </c>
      <c r="E44" s="73">
        <v>0</v>
      </c>
    </row>
    <row r="45" spans="1:5" ht="25.5" x14ac:dyDescent="0.25">
      <c r="A45" s="74" t="s">
        <v>106</v>
      </c>
      <c r="B45" s="53" t="s">
        <v>162</v>
      </c>
      <c r="C45" s="53"/>
      <c r="D45" s="54">
        <v>329000</v>
      </c>
      <c r="E45" s="77">
        <v>0</v>
      </c>
    </row>
    <row r="46" spans="1:5" x14ac:dyDescent="0.25">
      <c r="A46" s="82" t="s">
        <v>160</v>
      </c>
      <c r="B46" s="79" t="s">
        <v>162</v>
      </c>
      <c r="C46" s="79" t="s">
        <v>161</v>
      </c>
      <c r="D46" s="78">
        <v>329000</v>
      </c>
      <c r="E46" s="73">
        <v>0</v>
      </c>
    </row>
    <row r="47" spans="1:5" ht="38.25" x14ac:dyDescent="0.25">
      <c r="A47" s="74" t="s">
        <v>298</v>
      </c>
      <c r="B47" s="53" t="s">
        <v>299</v>
      </c>
      <c r="C47" s="53"/>
      <c r="D47" s="54">
        <v>350000</v>
      </c>
      <c r="E47" s="77">
        <v>1529</v>
      </c>
    </row>
    <row r="48" spans="1:5" ht="30" customHeight="1" x14ac:dyDescent="0.25">
      <c r="A48" s="82" t="s">
        <v>156</v>
      </c>
      <c r="B48" s="79" t="s">
        <v>299</v>
      </c>
      <c r="C48" s="79" t="s">
        <v>157</v>
      </c>
      <c r="D48" s="78">
        <v>350000</v>
      </c>
      <c r="E48" s="73">
        <v>1529</v>
      </c>
    </row>
    <row r="49" spans="1:5" ht="25.5" x14ac:dyDescent="0.25">
      <c r="A49" s="74" t="s">
        <v>267</v>
      </c>
      <c r="B49" s="53" t="s">
        <v>268</v>
      </c>
      <c r="C49" s="53"/>
      <c r="D49" s="54">
        <v>65937839.340000004</v>
      </c>
      <c r="E49" s="77">
        <v>25913376.48</v>
      </c>
    </row>
    <row r="50" spans="1:5" x14ac:dyDescent="0.25">
      <c r="A50" s="82" t="s">
        <v>156</v>
      </c>
      <c r="B50" s="79" t="s">
        <v>268</v>
      </c>
      <c r="C50" s="79" t="s">
        <v>157</v>
      </c>
      <c r="D50" s="78">
        <v>65937839.340000004</v>
      </c>
      <c r="E50" s="73">
        <v>25913376.48</v>
      </c>
    </row>
    <row r="51" spans="1:5" ht="25.5" x14ac:dyDescent="0.25">
      <c r="A51" s="74" t="s">
        <v>267</v>
      </c>
      <c r="B51" s="53" t="s">
        <v>269</v>
      </c>
      <c r="C51" s="53"/>
      <c r="D51" s="54">
        <v>131712239.34</v>
      </c>
      <c r="E51" s="77">
        <v>30943804.510000002</v>
      </c>
    </row>
    <row r="52" spans="1:5" ht="31.5" customHeight="1" x14ac:dyDescent="0.25">
      <c r="A52" s="82" t="s">
        <v>156</v>
      </c>
      <c r="B52" s="79" t="s">
        <v>269</v>
      </c>
      <c r="C52" s="79" t="s">
        <v>157</v>
      </c>
      <c r="D52" s="78">
        <v>131712239.34</v>
      </c>
      <c r="E52" s="73">
        <v>30943804.510000002</v>
      </c>
    </row>
    <row r="53" spans="1:5" ht="25.5" x14ac:dyDescent="0.25">
      <c r="A53" s="74" t="s">
        <v>270</v>
      </c>
      <c r="B53" s="53" t="s">
        <v>271</v>
      </c>
      <c r="C53" s="53"/>
      <c r="D53" s="54">
        <v>942000</v>
      </c>
      <c r="E53" s="77">
        <v>0</v>
      </c>
    </row>
    <row r="54" spans="1:5" ht="28.5" customHeight="1" x14ac:dyDescent="0.25">
      <c r="A54" s="82" t="s">
        <v>160</v>
      </c>
      <c r="B54" s="79" t="s">
        <v>271</v>
      </c>
      <c r="C54" s="79" t="s">
        <v>161</v>
      </c>
      <c r="D54" s="78">
        <v>942000</v>
      </c>
      <c r="E54" s="73">
        <v>0</v>
      </c>
    </row>
    <row r="55" spans="1:5" ht="38.25" x14ac:dyDescent="0.25">
      <c r="A55" s="74" t="s">
        <v>163</v>
      </c>
      <c r="B55" s="53" t="s">
        <v>164</v>
      </c>
      <c r="C55" s="53"/>
      <c r="D55" s="54">
        <v>1266100</v>
      </c>
      <c r="E55" s="77">
        <v>160000</v>
      </c>
    </row>
    <row r="56" spans="1:5" ht="21" customHeight="1" x14ac:dyDescent="0.25">
      <c r="A56" s="84" t="s">
        <v>148</v>
      </c>
      <c r="B56" s="80" t="s">
        <v>164</v>
      </c>
      <c r="C56" s="80" t="s">
        <v>149</v>
      </c>
      <c r="D56" s="78">
        <v>1266100</v>
      </c>
      <c r="E56" s="73">
        <v>160000</v>
      </c>
    </row>
    <row r="57" spans="1:5" ht="21" customHeight="1" x14ac:dyDescent="0.25">
      <c r="A57" s="82" t="s">
        <v>78</v>
      </c>
      <c r="B57" s="79" t="s">
        <v>165</v>
      </c>
      <c r="C57" s="79"/>
      <c r="D57" s="78">
        <v>257600</v>
      </c>
      <c r="E57" s="73">
        <v>5020.1400000000003</v>
      </c>
    </row>
    <row r="58" spans="1:5" ht="38.25" x14ac:dyDescent="0.25">
      <c r="A58" s="74" t="s">
        <v>166</v>
      </c>
      <c r="B58" s="53" t="s">
        <v>165</v>
      </c>
      <c r="C58" s="53" t="s">
        <v>167</v>
      </c>
      <c r="D58" s="54">
        <v>253600</v>
      </c>
      <c r="E58" s="77">
        <v>1020.14</v>
      </c>
    </row>
    <row r="59" spans="1:5" x14ac:dyDescent="0.25">
      <c r="A59" s="82" t="s">
        <v>148</v>
      </c>
      <c r="B59" s="79" t="s">
        <v>165</v>
      </c>
      <c r="C59" s="79" t="s">
        <v>149</v>
      </c>
      <c r="D59" s="78">
        <v>4000</v>
      </c>
      <c r="E59" s="73">
        <v>4000</v>
      </c>
    </row>
    <row r="60" spans="1:5" ht="38.25" x14ac:dyDescent="0.25">
      <c r="A60" s="74" t="s">
        <v>168</v>
      </c>
      <c r="B60" s="53" t="s">
        <v>169</v>
      </c>
      <c r="C60" s="53"/>
      <c r="D60" s="54">
        <v>82400</v>
      </c>
      <c r="E60" s="77">
        <v>1500.45</v>
      </c>
    </row>
    <row r="61" spans="1:5" ht="44.25" customHeight="1" x14ac:dyDescent="0.25">
      <c r="A61" s="82" t="s">
        <v>166</v>
      </c>
      <c r="B61" s="79" t="s">
        <v>169</v>
      </c>
      <c r="C61" s="79" t="s">
        <v>167</v>
      </c>
      <c r="D61" s="78">
        <v>80900</v>
      </c>
      <c r="E61" s="73">
        <v>0.45</v>
      </c>
    </row>
    <row r="62" spans="1:5" x14ac:dyDescent="0.25">
      <c r="A62" s="74" t="s">
        <v>148</v>
      </c>
      <c r="B62" s="53" t="s">
        <v>169</v>
      </c>
      <c r="C62" s="53" t="s">
        <v>149</v>
      </c>
      <c r="D62" s="54">
        <v>1500</v>
      </c>
      <c r="E62" s="77">
        <v>1500</v>
      </c>
    </row>
    <row r="63" spans="1:5" ht="63.75" x14ac:dyDescent="0.25">
      <c r="A63" s="82" t="s">
        <v>172</v>
      </c>
      <c r="B63" s="79" t="s">
        <v>173</v>
      </c>
      <c r="C63" s="79"/>
      <c r="D63" s="78">
        <v>19835131</v>
      </c>
      <c r="E63" s="73">
        <v>4895988</v>
      </c>
    </row>
    <row r="64" spans="1:5" x14ac:dyDescent="0.25">
      <c r="A64" s="74" t="s">
        <v>156</v>
      </c>
      <c r="B64" s="53" t="s">
        <v>173</v>
      </c>
      <c r="C64" s="53" t="s">
        <v>157</v>
      </c>
      <c r="D64" s="54">
        <v>19835131</v>
      </c>
      <c r="E64" s="77">
        <v>4895988</v>
      </c>
    </row>
    <row r="65" spans="1:5" ht="63.75" x14ac:dyDescent="0.25">
      <c r="A65" s="74" t="s">
        <v>172</v>
      </c>
      <c r="B65" s="53" t="s">
        <v>316</v>
      </c>
      <c r="C65" s="53"/>
      <c r="D65" s="54">
        <v>6704012</v>
      </c>
      <c r="E65" s="77">
        <v>6704012</v>
      </c>
    </row>
    <row r="66" spans="1:5" ht="45.75" customHeight="1" x14ac:dyDescent="0.25">
      <c r="A66" s="82" t="s">
        <v>156</v>
      </c>
      <c r="B66" s="79" t="s">
        <v>316</v>
      </c>
      <c r="C66" s="79" t="s">
        <v>157</v>
      </c>
      <c r="D66" s="78">
        <v>6704012</v>
      </c>
      <c r="E66" s="73">
        <v>6704012</v>
      </c>
    </row>
    <row r="67" spans="1:5" ht="27.75" customHeight="1" x14ac:dyDescent="0.25">
      <c r="A67" s="74" t="s">
        <v>174</v>
      </c>
      <c r="B67" s="53" t="s">
        <v>175</v>
      </c>
      <c r="C67" s="53"/>
      <c r="D67" s="54">
        <v>35000</v>
      </c>
      <c r="E67" s="77">
        <v>0</v>
      </c>
    </row>
    <row r="68" spans="1:5" ht="38.25" x14ac:dyDescent="0.25">
      <c r="A68" s="74" t="s">
        <v>166</v>
      </c>
      <c r="B68" s="53" t="s">
        <v>175</v>
      </c>
      <c r="C68" s="53" t="s">
        <v>167</v>
      </c>
      <c r="D68" s="54">
        <v>34500</v>
      </c>
      <c r="E68" s="77">
        <v>0</v>
      </c>
    </row>
    <row r="69" spans="1:5" x14ac:dyDescent="0.25">
      <c r="A69" s="82" t="s">
        <v>148</v>
      </c>
      <c r="B69" s="79" t="s">
        <v>175</v>
      </c>
      <c r="C69" s="79" t="s">
        <v>149</v>
      </c>
      <c r="D69" s="78">
        <v>500</v>
      </c>
      <c r="E69" s="73">
        <v>0</v>
      </c>
    </row>
    <row r="70" spans="1:5" x14ac:dyDescent="0.25">
      <c r="A70" s="74" t="s">
        <v>102</v>
      </c>
      <c r="B70" s="53" t="s">
        <v>176</v>
      </c>
      <c r="C70" s="53"/>
      <c r="D70" s="54">
        <v>5056000</v>
      </c>
      <c r="E70" s="77">
        <v>0</v>
      </c>
    </row>
    <row r="71" spans="1:5" x14ac:dyDescent="0.25">
      <c r="A71" s="82" t="s">
        <v>148</v>
      </c>
      <c r="B71" s="79" t="s">
        <v>176</v>
      </c>
      <c r="C71" s="79" t="s">
        <v>149</v>
      </c>
      <c r="D71" s="78">
        <v>500000</v>
      </c>
      <c r="E71" s="73">
        <v>0</v>
      </c>
    </row>
    <row r="72" spans="1:5" x14ac:dyDescent="0.25">
      <c r="A72" s="74" t="s">
        <v>156</v>
      </c>
      <c r="B72" s="53" t="s">
        <v>176</v>
      </c>
      <c r="C72" s="53" t="s">
        <v>157</v>
      </c>
      <c r="D72" s="54">
        <v>4556000</v>
      </c>
      <c r="E72" s="77">
        <v>0</v>
      </c>
    </row>
    <row r="73" spans="1:5" ht="38.25" x14ac:dyDescent="0.25">
      <c r="A73" s="82" t="s">
        <v>317</v>
      </c>
      <c r="B73" s="79" t="s">
        <v>318</v>
      </c>
      <c r="C73" s="79"/>
      <c r="D73" s="78">
        <v>125736.84</v>
      </c>
      <c r="E73" s="73">
        <v>0</v>
      </c>
    </row>
    <row r="74" spans="1:5" x14ac:dyDescent="0.25">
      <c r="A74" s="74" t="s">
        <v>156</v>
      </c>
      <c r="B74" s="53" t="s">
        <v>318</v>
      </c>
      <c r="C74" s="53" t="s">
        <v>157</v>
      </c>
      <c r="D74" s="54">
        <v>125736.84</v>
      </c>
      <c r="E74" s="77">
        <v>0</v>
      </c>
    </row>
    <row r="75" spans="1:5" ht="38.25" x14ac:dyDescent="0.25">
      <c r="A75" s="74" t="s">
        <v>319</v>
      </c>
      <c r="B75" s="53" t="s">
        <v>320</v>
      </c>
      <c r="C75" s="53"/>
      <c r="D75" s="54">
        <v>6871315.79</v>
      </c>
      <c r="E75" s="77">
        <v>0</v>
      </c>
    </row>
    <row r="76" spans="1:5" x14ac:dyDescent="0.25">
      <c r="A76" s="82" t="s">
        <v>156</v>
      </c>
      <c r="B76" s="79" t="s">
        <v>320</v>
      </c>
      <c r="C76" s="79" t="s">
        <v>157</v>
      </c>
      <c r="D76" s="78">
        <v>6871315.79</v>
      </c>
      <c r="E76" s="73">
        <v>0</v>
      </c>
    </row>
    <row r="77" spans="1:5" x14ac:dyDescent="0.25">
      <c r="A77" s="74" t="s">
        <v>102</v>
      </c>
      <c r="B77" s="53" t="s">
        <v>103</v>
      </c>
      <c r="C77" s="53"/>
      <c r="D77" s="54">
        <v>30823185.239999998</v>
      </c>
      <c r="E77" s="77">
        <v>0</v>
      </c>
    </row>
    <row r="78" spans="1:5" x14ac:dyDescent="0.25">
      <c r="A78" s="74" t="s">
        <v>156</v>
      </c>
      <c r="B78" s="53" t="s">
        <v>103</v>
      </c>
      <c r="C78" s="53" t="s">
        <v>157</v>
      </c>
      <c r="D78" s="54">
        <v>30823185.239999998</v>
      </c>
      <c r="E78" s="77">
        <v>0</v>
      </c>
    </row>
    <row r="79" spans="1:5" x14ac:dyDescent="0.25">
      <c r="A79" s="82" t="s">
        <v>102</v>
      </c>
      <c r="B79" s="79" t="s">
        <v>104</v>
      </c>
      <c r="C79" s="79"/>
      <c r="D79" s="78">
        <v>1114137.58</v>
      </c>
      <c r="E79" s="73">
        <v>0</v>
      </c>
    </row>
    <row r="80" spans="1:5" x14ac:dyDescent="0.25">
      <c r="A80" s="74" t="s">
        <v>156</v>
      </c>
      <c r="B80" s="53" t="s">
        <v>104</v>
      </c>
      <c r="C80" s="53" t="s">
        <v>157</v>
      </c>
      <c r="D80" s="54">
        <v>1114137.58</v>
      </c>
      <c r="E80" s="77">
        <v>0</v>
      </c>
    </row>
    <row r="81" spans="1:5" x14ac:dyDescent="0.25">
      <c r="A81" s="82" t="s">
        <v>102</v>
      </c>
      <c r="B81" s="79" t="s">
        <v>105</v>
      </c>
      <c r="C81" s="79"/>
      <c r="D81" s="78">
        <v>5174474.22</v>
      </c>
      <c r="E81" s="73">
        <v>0</v>
      </c>
    </row>
    <row r="82" spans="1:5" x14ac:dyDescent="0.25">
      <c r="A82" s="74" t="s">
        <v>156</v>
      </c>
      <c r="B82" s="53" t="s">
        <v>105</v>
      </c>
      <c r="C82" s="53" t="s">
        <v>157</v>
      </c>
      <c r="D82" s="54">
        <v>5174474.22</v>
      </c>
      <c r="E82" s="77">
        <v>0</v>
      </c>
    </row>
    <row r="83" spans="1:5" ht="25.5" x14ac:dyDescent="0.25">
      <c r="A83" s="84" t="s">
        <v>102</v>
      </c>
      <c r="B83" s="80" t="s">
        <v>272</v>
      </c>
      <c r="C83" s="80"/>
      <c r="D83" s="78">
        <v>2234212.7999999998</v>
      </c>
      <c r="E83" s="73">
        <v>0</v>
      </c>
    </row>
    <row r="84" spans="1:5" x14ac:dyDescent="0.25">
      <c r="A84" s="82" t="s">
        <v>156</v>
      </c>
      <c r="B84" s="79" t="s">
        <v>272</v>
      </c>
      <c r="C84" s="79" t="s">
        <v>157</v>
      </c>
      <c r="D84" s="78">
        <v>2234212.7999999998</v>
      </c>
      <c r="E84" s="73">
        <v>0</v>
      </c>
    </row>
    <row r="85" spans="1:5" ht="18.75" customHeight="1" x14ac:dyDescent="0.25">
      <c r="A85" s="74" t="s">
        <v>177</v>
      </c>
      <c r="B85" s="53" t="s">
        <v>178</v>
      </c>
      <c r="C85" s="53"/>
      <c r="D85" s="54">
        <v>37000</v>
      </c>
      <c r="E85" s="77">
        <v>0</v>
      </c>
    </row>
    <row r="86" spans="1:5" ht="24" customHeight="1" x14ac:dyDescent="0.25">
      <c r="A86" s="82" t="s">
        <v>148</v>
      </c>
      <c r="B86" s="79" t="s">
        <v>178</v>
      </c>
      <c r="C86" s="79" t="s">
        <v>149</v>
      </c>
      <c r="D86" s="78">
        <v>37000</v>
      </c>
      <c r="E86" s="73">
        <v>0</v>
      </c>
    </row>
    <row r="87" spans="1:5" x14ac:dyDescent="0.25">
      <c r="A87" s="74" t="s">
        <v>100</v>
      </c>
      <c r="B87" s="53" t="s">
        <v>179</v>
      </c>
      <c r="C87" s="53"/>
      <c r="D87" s="54">
        <v>1800000</v>
      </c>
      <c r="E87" s="77">
        <v>0</v>
      </c>
    </row>
    <row r="88" spans="1:5" x14ac:dyDescent="0.25">
      <c r="A88" s="82" t="s">
        <v>148</v>
      </c>
      <c r="B88" s="79" t="s">
        <v>179</v>
      </c>
      <c r="C88" s="79" t="s">
        <v>149</v>
      </c>
      <c r="D88" s="78">
        <v>1800000</v>
      </c>
      <c r="E88" s="73">
        <v>0</v>
      </c>
    </row>
    <row r="89" spans="1:5" ht="25.5" x14ac:dyDescent="0.25">
      <c r="A89" s="74" t="s">
        <v>180</v>
      </c>
      <c r="B89" s="53" t="s">
        <v>181</v>
      </c>
      <c r="C89" s="53"/>
      <c r="D89" s="54">
        <v>550000</v>
      </c>
      <c r="E89" s="77">
        <v>0</v>
      </c>
    </row>
    <row r="90" spans="1:5" x14ac:dyDescent="0.25">
      <c r="A90" s="82" t="s">
        <v>148</v>
      </c>
      <c r="B90" s="79" t="s">
        <v>181</v>
      </c>
      <c r="C90" s="79" t="s">
        <v>149</v>
      </c>
      <c r="D90" s="78">
        <v>550000</v>
      </c>
      <c r="E90" s="73">
        <v>0</v>
      </c>
    </row>
    <row r="91" spans="1:5" x14ac:dyDescent="0.25">
      <c r="A91" s="74" t="s">
        <v>182</v>
      </c>
      <c r="B91" s="53" t="s">
        <v>183</v>
      </c>
      <c r="C91" s="53"/>
      <c r="D91" s="54">
        <v>5052000</v>
      </c>
      <c r="E91" s="77">
        <v>0</v>
      </c>
    </row>
    <row r="92" spans="1:5" x14ac:dyDescent="0.25">
      <c r="A92" s="82" t="s">
        <v>148</v>
      </c>
      <c r="B92" s="79" t="s">
        <v>183</v>
      </c>
      <c r="C92" s="79" t="s">
        <v>149</v>
      </c>
      <c r="D92" s="78">
        <v>5052000</v>
      </c>
      <c r="E92" s="73">
        <v>0</v>
      </c>
    </row>
    <row r="93" spans="1:5" x14ac:dyDescent="0.25">
      <c r="A93" s="74" t="s">
        <v>184</v>
      </c>
      <c r="B93" s="53" t="s">
        <v>185</v>
      </c>
      <c r="C93" s="53"/>
      <c r="D93" s="54">
        <v>43034006.329999998</v>
      </c>
      <c r="E93" s="77">
        <v>2139700</v>
      </c>
    </row>
    <row r="94" spans="1:5" ht="25.5" x14ac:dyDescent="0.25">
      <c r="A94" s="82" t="s">
        <v>186</v>
      </c>
      <c r="B94" s="79" t="s">
        <v>185</v>
      </c>
      <c r="C94" s="79" t="s">
        <v>187</v>
      </c>
      <c r="D94" s="78">
        <v>43034006.329999998</v>
      </c>
      <c r="E94" s="73">
        <v>2139700</v>
      </c>
    </row>
    <row r="95" spans="1:5" ht="25.5" x14ac:dyDescent="0.25">
      <c r="A95" s="74" t="s">
        <v>41</v>
      </c>
      <c r="B95" s="53" t="s">
        <v>42</v>
      </c>
      <c r="C95" s="53"/>
      <c r="D95" s="54">
        <v>733848200</v>
      </c>
      <c r="E95" s="77">
        <v>157000000</v>
      </c>
    </row>
    <row r="96" spans="1:5" ht="25.5" x14ac:dyDescent="0.25">
      <c r="A96" s="82" t="s">
        <v>186</v>
      </c>
      <c r="B96" s="79" t="s">
        <v>42</v>
      </c>
      <c r="C96" s="79" t="s">
        <v>187</v>
      </c>
      <c r="D96" s="78">
        <v>733848200</v>
      </c>
      <c r="E96" s="73">
        <v>157000000</v>
      </c>
    </row>
    <row r="97" spans="1:5" ht="24" customHeight="1" x14ac:dyDescent="0.25">
      <c r="A97" s="74" t="s">
        <v>321</v>
      </c>
      <c r="B97" s="53" t="s">
        <v>322</v>
      </c>
      <c r="C97" s="53"/>
      <c r="D97" s="54">
        <v>33439000</v>
      </c>
      <c r="E97" s="77">
        <v>7800000</v>
      </c>
    </row>
    <row r="98" spans="1:5" ht="25.5" x14ac:dyDescent="0.25">
      <c r="A98" s="82" t="s">
        <v>186</v>
      </c>
      <c r="B98" s="79" t="s">
        <v>322</v>
      </c>
      <c r="C98" s="79" t="s">
        <v>187</v>
      </c>
      <c r="D98" s="78">
        <v>33439000</v>
      </c>
      <c r="E98" s="73">
        <v>7800000</v>
      </c>
    </row>
    <row r="99" spans="1:5" ht="18.75" customHeight="1" x14ac:dyDescent="0.25">
      <c r="A99" s="74" t="s">
        <v>188</v>
      </c>
      <c r="B99" s="53" t="s">
        <v>189</v>
      </c>
      <c r="C99" s="53"/>
      <c r="D99" s="54">
        <v>12268700</v>
      </c>
      <c r="E99" s="77">
        <v>832322.96</v>
      </c>
    </row>
    <row r="100" spans="1:5" x14ac:dyDescent="0.25">
      <c r="A100" s="82" t="s">
        <v>170</v>
      </c>
      <c r="B100" s="79" t="s">
        <v>189</v>
      </c>
      <c r="C100" s="79" t="s">
        <v>171</v>
      </c>
      <c r="D100" s="78">
        <v>12268700</v>
      </c>
      <c r="E100" s="73">
        <v>832322.96</v>
      </c>
    </row>
    <row r="101" spans="1:5" x14ac:dyDescent="0.25">
      <c r="A101" s="74" t="s">
        <v>33</v>
      </c>
      <c r="B101" s="53" t="s">
        <v>190</v>
      </c>
      <c r="C101" s="53"/>
      <c r="D101" s="54">
        <v>116212750.48</v>
      </c>
      <c r="E101" s="77">
        <v>36048500</v>
      </c>
    </row>
    <row r="102" spans="1:5" ht="25.5" x14ac:dyDescent="0.25">
      <c r="A102" s="82" t="s">
        <v>186</v>
      </c>
      <c r="B102" s="79" t="s">
        <v>190</v>
      </c>
      <c r="C102" s="79" t="s">
        <v>187</v>
      </c>
      <c r="D102" s="78">
        <v>116212750.48</v>
      </c>
      <c r="E102" s="73">
        <v>36048500</v>
      </c>
    </row>
    <row r="103" spans="1:5" ht="25.5" x14ac:dyDescent="0.25">
      <c r="A103" s="74" t="s">
        <v>74</v>
      </c>
      <c r="B103" s="53" t="s">
        <v>191</v>
      </c>
      <c r="C103" s="53"/>
      <c r="D103" s="54">
        <v>15888888.890000001</v>
      </c>
      <c r="E103" s="77">
        <v>4939393.9400000004</v>
      </c>
    </row>
    <row r="104" spans="1:5" ht="25.5" x14ac:dyDescent="0.25">
      <c r="A104" s="82" t="s">
        <v>186</v>
      </c>
      <c r="B104" s="79" t="s">
        <v>191</v>
      </c>
      <c r="C104" s="79" t="s">
        <v>187</v>
      </c>
      <c r="D104" s="78">
        <v>15888888.890000001</v>
      </c>
      <c r="E104" s="73">
        <v>4939393.9400000004</v>
      </c>
    </row>
    <row r="105" spans="1:5" ht="38.25" x14ac:dyDescent="0.25">
      <c r="A105" s="74" t="s">
        <v>323</v>
      </c>
      <c r="B105" s="53" t="s">
        <v>324</v>
      </c>
      <c r="C105" s="53"/>
      <c r="D105" s="54">
        <v>34479024.950000003</v>
      </c>
      <c r="E105" s="77">
        <v>0</v>
      </c>
    </row>
    <row r="106" spans="1:5" ht="25.5" x14ac:dyDescent="0.25">
      <c r="A106" s="82" t="s">
        <v>186</v>
      </c>
      <c r="B106" s="79" t="s">
        <v>324</v>
      </c>
      <c r="C106" s="79" t="s">
        <v>187</v>
      </c>
      <c r="D106" s="78">
        <v>34479024.950000003</v>
      </c>
      <c r="E106" s="73">
        <v>0</v>
      </c>
    </row>
    <row r="107" spans="1:5" ht="25.5" x14ac:dyDescent="0.25">
      <c r="A107" s="74" t="s">
        <v>72</v>
      </c>
      <c r="B107" s="53" t="s">
        <v>73</v>
      </c>
      <c r="C107" s="53"/>
      <c r="D107" s="54">
        <v>12407561.119999999</v>
      </c>
      <c r="E107" s="77">
        <v>0</v>
      </c>
    </row>
    <row r="108" spans="1:5" ht="25.5" x14ac:dyDescent="0.25">
      <c r="A108" s="82" t="s">
        <v>186</v>
      </c>
      <c r="B108" s="79" t="s">
        <v>73</v>
      </c>
      <c r="C108" s="79" t="s">
        <v>187</v>
      </c>
      <c r="D108" s="78">
        <v>12407561.119999999</v>
      </c>
      <c r="E108" s="73">
        <v>0</v>
      </c>
    </row>
    <row r="109" spans="1:5" ht="25.5" x14ac:dyDescent="0.25">
      <c r="A109" s="74" t="s">
        <v>71</v>
      </c>
      <c r="B109" s="53" t="s">
        <v>192</v>
      </c>
      <c r="C109" s="53"/>
      <c r="D109" s="54">
        <v>3404716.67</v>
      </c>
      <c r="E109" s="77">
        <v>1777777.78</v>
      </c>
    </row>
    <row r="110" spans="1:5" ht="25.5" x14ac:dyDescent="0.25">
      <c r="A110" s="82" t="s">
        <v>186</v>
      </c>
      <c r="B110" s="79" t="s">
        <v>192</v>
      </c>
      <c r="C110" s="79" t="s">
        <v>187</v>
      </c>
      <c r="D110" s="78">
        <v>3404716.67</v>
      </c>
      <c r="E110" s="73">
        <v>1777777.78</v>
      </c>
    </row>
    <row r="111" spans="1:5" x14ac:dyDescent="0.25">
      <c r="A111" s="74" t="s">
        <v>43</v>
      </c>
      <c r="B111" s="53" t="s">
        <v>193</v>
      </c>
      <c r="C111" s="53"/>
      <c r="D111" s="54">
        <v>920000</v>
      </c>
      <c r="E111" s="77">
        <v>402383</v>
      </c>
    </row>
    <row r="112" spans="1:5" ht="25.5" x14ac:dyDescent="0.25">
      <c r="A112" s="84" t="s">
        <v>148</v>
      </c>
      <c r="B112" s="80" t="s">
        <v>193</v>
      </c>
      <c r="C112" s="80" t="s">
        <v>149</v>
      </c>
      <c r="D112" s="78">
        <v>920000</v>
      </c>
      <c r="E112" s="73">
        <v>402383</v>
      </c>
    </row>
    <row r="113" spans="1:5" ht="25.5" x14ac:dyDescent="0.25">
      <c r="A113" s="82" t="s">
        <v>306</v>
      </c>
      <c r="B113" s="79" t="s">
        <v>307</v>
      </c>
      <c r="C113" s="79"/>
      <c r="D113" s="78">
        <v>6617329</v>
      </c>
      <c r="E113" s="73">
        <v>1650000</v>
      </c>
    </row>
    <row r="114" spans="1:5" ht="25.5" x14ac:dyDescent="0.25">
      <c r="A114" s="74" t="s">
        <v>186</v>
      </c>
      <c r="B114" s="53" t="s">
        <v>307</v>
      </c>
      <c r="C114" s="53" t="s">
        <v>187</v>
      </c>
      <c r="D114" s="54">
        <v>6617329</v>
      </c>
      <c r="E114" s="77">
        <v>1650000</v>
      </c>
    </row>
    <row r="115" spans="1:5" ht="25.5" x14ac:dyDescent="0.25">
      <c r="A115" s="82" t="s">
        <v>194</v>
      </c>
      <c r="B115" s="79" t="s">
        <v>195</v>
      </c>
      <c r="C115" s="79"/>
      <c r="D115" s="78">
        <v>14246730.449999999</v>
      </c>
      <c r="E115" s="73">
        <v>1131300</v>
      </c>
    </row>
    <row r="116" spans="1:5" ht="25.5" x14ac:dyDescent="0.25">
      <c r="A116" s="74" t="s">
        <v>186</v>
      </c>
      <c r="B116" s="53" t="s">
        <v>195</v>
      </c>
      <c r="C116" s="53" t="s">
        <v>187</v>
      </c>
      <c r="D116" s="54">
        <v>14246730.449999999</v>
      </c>
      <c r="E116" s="77">
        <v>1131300</v>
      </c>
    </row>
    <row r="117" spans="1:5" ht="25.5" x14ac:dyDescent="0.25">
      <c r="A117" s="82" t="s">
        <v>196</v>
      </c>
      <c r="B117" s="79" t="s">
        <v>197</v>
      </c>
      <c r="C117" s="79"/>
      <c r="D117" s="78">
        <v>11429040.41</v>
      </c>
      <c r="E117" s="73">
        <v>2857260.1</v>
      </c>
    </row>
    <row r="118" spans="1:5" ht="25.5" x14ac:dyDescent="0.25">
      <c r="A118" s="74" t="s">
        <v>186</v>
      </c>
      <c r="B118" s="53" t="s">
        <v>197</v>
      </c>
      <c r="C118" s="53" t="s">
        <v>187</v>
      </c>
      <c r="D118" s="54">
        <v>11429040.41</v>
      </c>
      <c r="E118" s="77">
        <v>2857260.1</v>
      </c>
    </row>
    <row r="119" spans="1:5" x14ac:dyDescent="0.25">
      <c r="A119" s="82" t="s">
        <v>70</v>
      </c>
      <c r="B119" s="79" t="s">
        <v>198</v>
      </c>
      <c r="C119" s="79"/>
      <c r="D119" s="78">
        <v>4500000</v>
      </c>
      <c r="E119" s="73">
        <v>90000</v>
      </c>
    </row>
    <row r="120" spans="1:5" ht="25.5" x14ac:dyDescent="0.25">
      <c r="A120" s="74" t="s">
        <v>186</v>
      </c>
      <c r="B120" s="53" t="s">
        <v>198</v>
      </c>
      <c r="C120" s="53" t="s">
        <v>187</v>
      </c>
      <c r="D120" s="54">
        <v>4500000</v>
      </c>
      <c r="E120" s="77">
        <v>90000</v>
      </c>
    </row>
    <row r="121" spans="1:5" x14ac:dyDescent="0.25">
      <c r="A121" s="82" t="s">
        <v>33</v>
      </c>
      <c r="B121" s="79" t="s">
        <v>199</v>
      </c>
      <c r="C121" s="79"/>
      <c r="D121" s="78">
        <v>639000</v>
      </c>
      <c r="E121" s="73">
        <v>185000</v>
      </c>
    </row>
    <row r="122" spans="1:5" ht="25.5" x14ac:dyDescent="0.25">
      <c r="A122" s="75" t="s">
        <v>186</v>
      </c>
      <c r="B122" s="76" t="s">
        <v>199</v>
      </c>
      <c r="C122" s="76" t="s">
        <v>187</v>
      </c>
      <c r="D122" s="54">
        <v>639000</v>
      </c>
      <c r="E122" s="77">
        <v>185000</v>
      </c>
    </row>
    <row r="123" spans="1:5" x14ac:dyDescent="0.25">
      <c r="A123" s="84" t="s">
        <v>200</v>
      </c>
      <c r="B123" s="80" t="s">
        <v>75</v>
      </c>
      <c r="C123" s="80"/>
      <c r="D123" s="78">
        <v>2118333.34</v>
      </c>
      <c r="E123" s="73">
        <v>451666.67</v>
      </c>
    </row>
    <row r="124" spans="1:5" ht="25.5" x14ac:dyDescent="0.25">
      <c r="A124" s="82" t="s">
        <v>186</v>
      </c>
      <c r="B124" s="79" t="s">
        <v>75</v>
      </c>
      <c r="C124" s="79" t="s">
        <v>187</v>
      </c>
      <c r="D124" s="78">
        <v>2118333.34</v>
      </c>
      <c r="E124" s="73">
        <v>451666.67</v>
      </c>
    </row>
    <row r="125" spans="1:5" ht="25.5" x14ac:dyDescent="0.25">
      <c r="A125" s="82" t="s">
        <v>300</v>
      </c>
      <c r="B125" s="79" t="s">
        <v>301</v>
      </c>
      <c r="C125" s="79"/>
      <c r="D125" s="78">
        <v>230000</v>
      </c>
      <c r="E125" s="73">
        <v>0</v>
      </c>
    </row>
    <row r="126" spans="1:5" ht="25.5" x14ac:dyDescent="0.25">
      <c r="A126" s="74" t="s">
        <v>186</v>
      </c>
      <c r="B126" s="53" t="s">
        <v>301</v>
      </c>
      <c r="C126" s="53" t="s">
        <v>187</v>
      </c>
      <c r="D126" s="54">
        <v>230000</v>
      </c>
      <c r="E126" s="77">
        <v>0</v>
      </c>
    </row>
    <row r="127" spans="1:5" x14ac:dyDescent="0.25">
      <c r="A127" s="82" t="s">
        <v>302</v>
      </c>
      <c r="B127" s="79" t="s">
        <v>303</v>
      </c>
      <c r="C127" s="79"/>
      <c r="D127" s="78">
        <v>600000</v>
      </c>
      <c r="E127" s="73">
        <v>0</v>
      </c>
    </row>
    <row r="128" spans="1:5" ht="25.5" x14ac:dyDescent="0.25">
      <c r="A128" s="74" t="s">
        <v>186</v>
      </c>
      <c r="B128" s="53" t="s">
        <v>303</v>
      </c>
      <c r="C128" s="53" t="s">
        <v>187</v>
      </c>
      <c r="D128" s="54">
        <v>600000</v>
      </c>
      <c r="E128" s="77">
        <v>0</v>
      </c>
    </row>
    <row r="129" spans="1:5" x14ac:dyDescent="0.25">
      <c r="A129" s="82" t="s">
        <v>201</v>
      </c>
      <c r="B129" s="79" t="s">
        <v>202</v>
      </c>
      <c r="C129" s="79"/>
      <c r="D129" s="78">
        <v>63715832</v>
      </c>
      <c r="E129" s="73">
        <v>14460783.220000001</v>
      </c>
    </row>
    <row r="130" spans="1:5" ht="38.25" x14ac:dyDescent="0.25">
      <c r="A130" s="74" t="s">
        <v>166</v>
      </c>
      <c r="B130" s="53" t="s">
        <v>202</v>
      </c>
      <c r="C130" s="53" t="s">
        <v>167</v>
      </c>
      <c r="D130" s="54">
        <v>60736832</v>
      </c>
      <c r="E130" s="77">
        <v>13727393.18</v>
      </c>
    </row>
    <row r="131" spans="1:5" x14ac:dyDescent="0.25">
      <c r="A131" s="82" t="s">
        <v>148</v>
      </c>
      <c r="B131" s="79" t="s">
        <v>202</v>
      </c>
      <c r="C131" s="79" t="s">
        <v>149</v>
      </c>
      <c r="D131" s="78">
        <v>2979000</v>
      </c>
      <c r="E131" s="73">
        <v>733390.04</v>
      </c>
    </row>
    <row r="132" spans="1:5" x14ac:dyDescent="0.25">
      <c r="A132" s="74" t="s">
        <v>35</v>
      </c>
      <c r="B132" s="53" t="s">
        <v>44</v>
      </c>
      <c r="C132" s="53"/>
      <c r="D132" s="54">
        <v>1309491.8400000001</v>
      </c>
      <c r="E132" s="77">
        <v>385030.69</v>
      </c>
    </row>
    <row r="133" spans="1:5" x14ac:dyDescent="0.25">
      <c r="A133" s="82" t="s">
        <v>148</v>
      </c>
      <c r="B133" s="79" t="s">
        <v>44</v>
      </c>
      <c r="C133" s="79" t="s">
        <v>149</v>
      </c>
      <c r="D133" s="78">
        <v>1309491.8400000001</v>
      </c>
      <c r="E133" s="73">
        <v>385030.69</v>
      </c>
    </row>
    <row r="134" spans="1:5" ht="25.5" x14ac:dyDescent="0.25">
      <c r="A134" s="74" t="s">
        <v>203</v>
      </c>
      <c r="B134" s="53" t="s">
        <v>204</v>
      </c>
      <c r="C134" s="53"/>
      <c r="D134" s="54">
        <v>100000</v>
      </c>
      <c r="E134" s="77">
        <v>0</v>
      </c>
    </row>
    <row r="135" spans="1:5" x14ac:dyDescent="0.25">
      <c r="A135" s="82" t="s">
        <v>148</v>
      </c>
      <c r="B135" s="79" t="s">
        <v>204</v>
      </c>
      <c r="C135" s="79" t="s">
        <v>149</v>
      </c>
      <c r="D135" s="78">
        <v>100000</v>
      </c>
      <c r="E135" s="73">
        <v>0</v>
      </c>
    </row>
    <row r="136" spans="1:5" x14ac:dyDescent="0.25">
      <c r="A136" s="74" t="s">
        <v>18</v>
      </c>
      <c r="B136" s="53" t="s">
        <v>205</v>
      </c>
      <c r="C136" s="53"/>
      <c r="D136" s="54">
        <v>370000</v>
      </c>
      <c r="E136" s="77">
        <v>59848.800000000003</v>
      </c>
    </row>
    <row r="137" spans="1:5" x14ac:dyDescent="0.25">
      <c r="A137" s="82" t="s">
        <v>148</v>
      </c>
      <c r="B137" s="79" t="s">
        <v>205</v>
      </c>
      <c r="C137" s="79" t="s">
        <v>149</v>
      </c>
      <c r="D137" s="78">
        <v>370000</v>
      </c>
      <c r="E137" s="73">
        <v>59848.800000000003</v>
      </c>
    </row>
    <row r="138" spans="1:5" ht="38.25" x14ac:dyDescent="0.25">
      <c r="A138" s="74" t="s">
        <v>206</v>
      </c>
      <c r="B138" s="53" t="s">
        <v>207</v>
      </c>
      <c r="C138" s="53"/>
      <c r="D138" s="54">
        <v>300000</v>
      </c>
      <c r="E138" s="77">
        <v>0</v>
      </c>
    </row>
    <row r="139" spans="1:5" x14ac:dyDescent="0.25">
      <c r="A139" s="82" t="s">
        <v>148</v>
      </c>
      <c r="B139" s="79" t="s">
        <v>207</v>
      </c>
      <c r="C139" s="79" t="s">
        <v>149</v>
      </c>
      <c r="D139" s="78">
        <v>300000</v>
      </c>
      <c r="E139" s="73">
        <v>0</v>
      </c>
    </row>
    <row r="140" spans="1:5" ht="51" x14ac:dyDescent="0.25">
      <c r="A140" s="74" t="s">
        <v>208</v>
      </c>
      <c r="B140" s="53" t="s">
        <v>209</v>
      </c>
      <c r="C140" s="53"/>
      <c r="D140" s="54">
        <v>300000</v>
      </c>
      <c r="E140" s="77">
        <v>0</v>
      </c>
    </row>
    <row r="141" spans="1:5" ht="23.25" customHeight="1" x14ac:dyDescent="0.25">
      <c r="A141" s="74" t="s">
        <v>148</v>
      </c>
      <c r="B141" s="53" t="s">
        <v>209</v>
      </c>
      <c r="C141" s="53" t="s">
        <v>149</v>
      </c>
      <c r="D141" s="54">
        <v>300000</v>
      </c>
      <c r="E141" s="77">
        <v>0</v>
      </c>
    </row>
    <row r="142" spans="1:5" x14ac:dyDescent="0.25">
      <c r="A142" s="82" t="s">
        <v>210</v>
      </c>
      <c r="B142" s="79" t="s">
        <v>211</v>
      </c>
      <c r="C142" s="79"/>
      <c r="D142" s="78">
        <v>1450000</v>
      </c>
      <c r="E142" s="73">
        <v>0</v>
      </c>
    </row>
    <row r="143" spans="1:5" ht="25.5" x14ac:dyDescent="0.25">
      <c r="A143" s="74" t="s">
        <v>186</v>
      </c>
      <c r="B143" s="53" t="s">
        <v>211</v>
      </c>
      <c r="C143" s="53" t="s">
        <v>187</v>
      </c>
      <c r="D143" s="54">
        <v>1450000</v>
      </c>
      <c r="E143" s="77">
        <v>0</v>
      </c>
    </row>
    <row r="144" spans="1:5" x14ac:dyDescent="0.25">
      <c r="A144" s="82" t="s">
        <v>212</v>
      </c>
      <c r="B144" s="79" t="s">
        <v>213</v>
      </c>
      <c r="C144" s="79"/>
      <c r="D144" s="78">
        <v>2360000</v>
      </c>
      <c r="E144" s="73">
        <v>960000</v>
      </c>
    </row>
    <row r="145" spans="1:5" ht="25.5" x14ac:dyDescent="0.25">
      <c r="A145" s="74" t="s">
        <v>186</v>
      </c>
      <c r="B145" s="53" t="s">
        <v>213</v>
      </c>
      <c r="C145" s="53" t="s">
        <v>187</v>
      </c>
      <c r="D145" s="54">
        <v>2360000</v>
      </c>
      <c r="E145" s="77">
        <v>960000</v>
      </c>
    </row>
    <row r="146" spans="1:5" ht="63.75" x14ac:dyDescent="0.25">
      <c r="A146" s="82" t="s">
        <v>214</v>
      </c>
      <c r="B146" s="79" t="s">
        <v>273</v>
      </c>
      <c r="C146" s="79"/>
      <c r="D146" s="78">
        <v>260000</v>
      </c>
      <c r="E146" s="73">
        <v>30000</v>
      </c>
    </row>
    <row r="147" spans="1:5" x14ac:dyDescent="0.25">
      <c r="A147" s="74" t="s">
        <v>148</v>
      </c>
      <c r="B147" s="53" t="s">
        <v>273</v>
      </c>
      <c r="C147" s="53" t="s">
        <v>149</v>
      </c>
      <c r="D147" s="54">
        <v>160000</v>
      </c>
      <c r="E147" s="77">
        <v>0</v>
      </c>
    </row>
    <row r="148" spans="1:5" x14ac:dyDescent="0.25">
      <c r="A148" s="82" t="s">
        <v>170</v>
      </c>
      <c r="B148" s="79" t="s">
        <v>273</v>
      </c>
      <c r="C148" s="79" t="s">
        <v>171</v>
      </c>
      <c r="D148" s="78">
        <v>100000</v>
      </c>
      <c r="E148" s="73">
        <v>30000</v>
      </c>
    </row>
    <row r="149" spans="1:5" ht="25.5" x14ac:dyDescent="0.25">
      <c r="A149" s="74" t="s">
        <v>215</v>
      </c>
      <c r="B149" s="53" t="s">
        <v>274</v>
      </c>
      <c r="C149" s="53"/>
      <c r="D149" s="54">
        <v>150000</v>
      </c>
      <c r="E149" s="77">
        <v>0</v>
      </c>
    </row>
    <row r="150" spans="1:5" x14ac:dyDescent="0.25">
      <c r="A150" s="82" t="s">
        <v>148</v>
      </c>
      <c r="B150" s="79" t="s">
        <v>274</v>
      </c>
      <c r="C150" s="79" t="s">
        <v>149</v>
      </c>
      <c r="D150" s="78">
        <v>150000</v>
      </c>
      <c r="E150" s="73">
        <v>0</v>
      </c>
    </row>
    <row r="151" spans="1:5" ht="25.5" x14ac:dyDescent="0.25">
      <c r="A151" s="74" t="s">
        <v>275</v>
      </c>
      <c r="B151" s="53" t="s">
        <v>276</v>
      </c>
      <c r="C151" s="53"/>
      <c r="D151" s="54">
        <v>10000</v>
      </c>
      <c r="E151" s="77">
        <v>0</v>
      </c>
    </row>
    <row r="152" spans="1:5" x14ac:dyDescent="0.25">
      <c r="A152" s="82" t="s">
        <v>148</v>
      </c>
      <c r="B152" s="79" t="s">
        <v>276</v>
      </c>
      <c r="C152" s="79" t="s">
        <v>149</v>
      </c>
      <c r="D152" s="78">
        <v>10000</v>
      </c>
      <c r="E152" s="73">
        <v>0</v>
      </c>
    </row>
    <row r="153" spans="1:5" x14ac:dyDescent="0.25">
      <c r="A153" s="74" t="s">
        <v>277</v>
      </c>
      <c r="B153" s="53" t="s">
        <v>278</v>
      </c>
      <c r="C153" s="53"/>
      <c r="D153" s="54">
        <v>860000</v>
      </c>
      <c r="E153" s="77">
        <v>0</v>
      </c>
    </row>
    <row r="154" spans="1:5" x14ac:dyDescent="0.25">
      <c r="A154" s="82" t="s">
        <v>148</v>
      </c>
      <c r="B154" s="79" t="s">
        <v>278</v>
      </c>
      <c r="C154" s="79" t="s">
        <v>149</v>
      </c>
      <c r="D154" s="78">
        <v>860000</v>
      </c>
      <c r="E154" s="73">
        <v>0</v>
      </c>
    </row>
    <row r="155" spans="1:5" ht="30.75" customHeight="1" x14ac:dyDescent="0.25">
      <c r="A155" s="75" t="s">
        <v>279</v>
      </c>
      <c r="B155" s="76" t="s">
        <v>280</v>
      </c>
      <c r="C155" s="76"/>
      <c r="D155" s="54">
        <v>30000</v>
      </c>
      <c r="E155" s="77">
        <v>0</v>
      </c>
    </row>
    <row r="156" spans="1:5" ht="30.75" customHeight="1" x14ac:dyDescent="0.25">
      <c r="A156" s="74" t="s">
        <v>148</v>
      </c>
      <c r="B156" s="53" t="s">
        <v>280</v>
      </c>
      <c r="C156" s="53" t="s">
        <v>149</v>
      </c>
      <c r="D156" s="54">
        <v>30000</v>
      </c>
      <c r="E156" s="77">
        <v>0</v>
      </c>
    </row>
    <row r="157" spans="1:5" ht="66.75" customHeight="1" x14ac:dyDescent="0.25">
      <c r="A157" s="82" t="s">
        <v>216</v>
      </c>
      <c r="B157" s="79" t="s">
        <v>281</v>
      </c>
      <c r="C157" s="79"/>
      <c r="D157" s="78">
        <v>227500</v>
      </c>
      <c r="E157" s="73">
        <v>0</v>
      </c>
    </row>
    <row r="158" spans="1:5" ht="28.5" customHeight="1" x14ac:dyDescent="0.25">
      <c r="A158" s="74" t="s">
        <v>160</v>
      </c>
      <c r="B158" s="53" t="s">
        <v>281</v>
      </c>
      <c r="C158" s="53" t="s">
        <v>161</v>
      </c>
      <c r="D158" s="54">
        <v>227500</v>
      </c>
      <c r="E158" s="77">
        <v>0</v>
      </c>
    </row>
    <row r="159" spans="1:5" ht="25.5" x14ac:dyDescent="0.25">
      <c r="A159" s="74" t="s">
        <v>217</v>
      </c>
      <c r="B159" s="53" t="s">
        <v>282</v>
      </c>
      <c r="C159" s="53"/>
      <c r="D159" s="54">
        <v>888400</v>
      </c>
      <c r="E159" s="77">
        <v>0</v>
      </c>
    </row>
    <row r="160" spans="1:5" x14ac:dyDescent="0.25">
      <c r="A160" s="82" t="s">
        <v>160</v>
      </c>
      <c r="B160" s="79" t="s">
        <v>282</v>
      </c>
      <c r="C160" s="79" t="s">
        <v>161</v>
      </c>
      <c r="D160" s="78">
        <v>888400</v>
      </c>
      <c r="E160" s="73">
        <v>0</v>
      </c>
    </row>
    <row r="161" spans="1:5" ht="25.5" x14ac:dyDescent="0.25">
      <c r="A161" s="74" t="s">
        <v>221</v>
      </c>
      <c r="B161" s="53" t="s">
        <v>325</v>
      </c>
      <c r="C161" s="53"/>
      <c r="D161" s="54">
        <v>1188487.58</v>
      </c>
      <c r="E161" s="77">
        <v>150000</v>
      </c>
    </row>
    <row r="162" spans="1:5" ht="25.5" x14ac:dyDescent="0.25">
      <c r="A162" s="82" t="s">
        <v>186</v>
      </c>
      <c r="B162" s="79" t="s">
        <v>325</v>
      </c>
      <c r="C162" s="79" t="s">
        <v>187</v>
      </c>
      <c r="D162" s="78">
        <v>1188487.58</v>
      </c>
      <c r="E162" s="73">
        <v>150000</v>
      </c>
    </row>
    <row r="163" spans="1:5" ht="25.5" x14ac:dyDescent="0.25">
      <c r="A163" s="74" t="s">
        <v>221</v>
      </c>
      <c r="B163" s="53" t="s">
        <v>283</v>
      </c>
      <c r="C163" s="53"/>
      <c r="D163" s="54">
        <v>8845963.6699999999</v>
      </c>
      <c r="E163" s="77">
        <v>0</v>
      </c>
    </row>
    <row r="164" spans="1:5" ht="25.5" x14ac:dyDescent="0.25">
      <c r="A164" s="82" t="s">
        <v>186</v>
      </c>
      <c r="B164" s="79" t="s">
        <v>283</v>
      </c>
      <c r="C164" s="79" t="s">
        <v>187</v>
      </c>
      <c r="D164" s="78">
        <v>8845963.6699999999</v>
      </c>
      <c r="E164" s="73">
        <v>0</v>
      </c>
    </row>
    <row r="165" spans="1:5" ht="25.5" x14ac:dyDescent="0.25">
      <c r="A165" s="74" t="s">
        <v>107</v>
      </c>
      <c r="B165" s="53" t="s">
        <v>108</v>
      </c>
      <c r="C165" s="53"/>
      <c r="D165" s="54">
        <v>872897.5</v>
      </c>
      <c r="E165" s="77">
        <v>872897.5</v>
      </c>
    </row>
    <row r="166" spans="1:5" ht="25.5" x14ac:dyDescent="0.25">
      <c r="A166" s="82" t="s">
        <v>186</v>
      </c>
      <c r="B166" s="79" t="s">
        <v>108</v>
      </c>
      <c r="C166" s="79" t="s">
        <v>187</v>
      </c>
      <c r="D166" s="78">
        <v>872897.5</v>
      </c>
      <c r="E166" s="73">
        <v>872897.5</v>
      </c>
    </row>
    <row r="167" spans="1:5" x14ac:dyDescent="0.25">
      <c r="A167" s="74" t="s">
        <v>34</v>
      </c>
      <c r="B167" s="53" t="s">
        <v>222</v>
      </c>
      <c r="C167" s="53"/>
      <c r="D167" s="54">
        <v>17410927.719999999</v>
      </c>
      <c r="E167" s="77">
        <v>3300000</v>
      </c>
    </row>
    <row r="168" spans="1:5" ht="25.5" x14ac:dyDescent="0.25">
      <c r="A168" s="82" t="s">
        <v>186</v>
      </c>
      <c r="B168" s="79" t="s">
        <v>222</v>
      </c>
      <c r="C168" s="79" t="s">
        <v>187</v>
      </c>
      <c r="D168" s="78">
        <v>17410927.719999999</v>
      </c>
      <c r="E168" s="73">
        <v>3300000</v>
      </c>
    </row>
    <row r="169" spans="1:5" ht="25.5" x14ac:dyDescent="0.25">
      <c r="A169" s="74" t="s">
        <v>223</v>
      </c>
      <c r="B169" s="53" t="s">
        <v>224</v>
      </c>
      <c r="C169" s="53"/>
      <c r="D169" s="54">
        <v>17172828.280000001</v>
      </c>
      <c r="E169" s="77">
        <v>2469696.9700000002</v>
      </c>
    </row>
    <row r="170" spans="1:5" ht="25.5" x14ac:dyDescent="0.25">
      <c r="A170" s="82" t="s">
        <v>186</v>
      </c>
      <c r="B170" s="79" t="s">
        <v>224</v>
      </c>
      <c r="C170" s="79" t="s">
        <v>187</v>
      </c>
      <c r="D170" s="78">
        <v>17172828.280000001</v>
      </c>
      <c r="E170" s="73">
        <v>2469696.9700000002</v>
      </c>
    </row>
    <row r="171" spans="1:5" x14ac:dyDescent="0.25">
      <c r="A171" s="74" t="s">
        <v>326</v>
      </c>
      <c r="B171" s="53" t="s">
        <v>327</v>
      </c>
      <c r="C171" s="53"/>
      <c r="D171" s="54">
        <v>275799.84000000003</v>
      </c>
      <c r="E171" s="77">
        <v>275799.84000000003</v>
      </c>
    </row>
    <row r="172" spans="1:5" ht="25.5" x14ac:dyDescent="0.25">
      <c r="A172" s="82" t="s">
        <v>186</v>
      </c>
      <c r="B172" s="79" t="s">
        <v>327</v>
      </c>
      <c r="C172" s="79" t="s">
        <v>187</v>
      </c>
      <c r="D172" s="78">
        <v>275799.84000000003</v>
      </c>
      <c r="E172" s="73">
        <v>275799.84000000003</v>
      </c>
    </row>
    <row r="173" spans="1:5" ht="63.75" x14ac:dyDescent="0.25">
      <c r="A173" s="74" t="s">
        <v>225</v>
      </c>
      <c r="B173" s="53" t="s">
        <v>226</v>
      </c>
      <c r="C173" s="53"/>
      <c r="D173" s="54">
        <v>804682.28</v>
      </c>
      <c r="E173" s="77">
        <v>804682.28</v>
      </c>
    </row>
    <row r="174" spans="1:5" ht="25.5" x14ac:dyDescent="0.25">
      <c r="A174" s="82" t="s">
        <v>186</v>
      </c>
      <c r="B174" s="79" t="s">
        <v>226</v>
      </c>
      <c r="C174" s="79" t="s">
        <v>187</v>
      </c>
      <c r="D174" s="78">
        <v>804682.28</v>
      </c>
      <c r="E174" s="73">
        <v>804682.28</v>
      </c>
    </row>
    <row r="175" spans="1:5" ht="25.5" x14ac:dyDescent="0.25">
      <c r="A175" s="74" t="s">
        <v>328</v>
      </c>
      <c r="B175" s="53" t="s">
        <v>329</v>
      </c>
      <c r="C175" s="53"/>
      <c r="D175" s="54">
        <v>1849596.71</v>
      </c>
      <c r="E175" s="77">
        <v>0</v>
      </c>
    </row>
    <row r="176" spans="1:5" ht="25.5" x14ac:dyDescent="0.25">
      <c r="A176" s="82" t="s">
        <v>186</v>
      </c>
      <c r="B176" s="79" t="s">
        <v>329</v>
      </c>
      <c r="C176" s="79" t="s">
        <v>187</v>
      </c>
      <c r="D176" s="78">
        <v>1849596.71</v>
      </c>
      <c r="E176" s="73">
        <v>0</v>
      </c>
    </row>
    <row r="177" spans="1:5" ht="25.5" x14ac:dyDescent="0.25">
      <c r="A177" s="75" t="s">
        <v>227</v>
      </c>
      <c r="B177" s="76" t="s">
        <v>228</v>
      </c>
      <c r="C177" s="76"/>
      <c r="D177" s="54">
        <v>4174840</v>
      </c>
      <c r="E177" s="77">
        <v>0</v>
      </c>
    </row>
    <row r="178" spans="1:5" ht="25.5" x14ac:dyDescent="0.25">
      <c r="A178" s="74" t="s">
        <v>186</v>
      </c>
      <c r="B178" s="53" t="s">
        <v>228</v>
      </c>
      <c r="C178" s="53" t="s">
        <v>187</v>
      </c>
      <c r="D178" s="54">
        <v>4174840</v>
      </c>
      <c r="E178" s="77">
        <v>0</v>
      </c>
    </row>
    <row r="179" spans="1:5" ht="25.5" x14ac:dyDescent="0.25">
      <c r="A179" s="82" t="s">
        <v>284</v>
      </c>
      <c r="B179" s="79" t="s">
        <v>285</v>
      </c>
      <c r="C179" s="79"/>
      <c r="D179" s="78">
        <v>557000</v>
      </c>
      <c r="E179" s="73">
        <v>0</v>
      </c>
    </row>
    <row r="180" spans="1:5" ht="25.5" x14ac:dyDescent="0.25">
      <c r="A180" s="74" t="s">
        <v>186</v>
      </c>
      <c r="B180" s="53" t="s">
        <v>285</v>
      </c>
      <c r="C180" s="53" t="s">
        <v>187</v>
      </c>
      <c r="D180" s="54">
        <v>557000</v>
      </c>
      <c r="E180" s="77">
        <v>0</v>
      </c>
    </row>
    <row r="181" spans="1:5" ht="25.5" x14ac:dyDescent="0.25">
      <c r="A181" s="82" t="s">
        <v>229</v>
      </c>
      <c r="B181" s="79" t="s">
        <v>230</v>
      </c>
      <c r="C181" s="79"/>
      <c r="D181" s="78">
        <v>33786644.619999997</v>
      </c>
      <c r="E181" s="73">
        <v>7100000</v>
      </c>
    </row>
    <row r="182" spans="1:5" ht="25.5" x14ac:dyDescent="0.25">
      <c r="A182" s="74" t="s">
        <v>186</v>
      </c>
      <c r="B182" s="53" t="s">
        <v>230</v>
      </c>
      <c r="C182" s="53" t="s">
        <v>187</v>
      </c>
      <c r="D182" s="54">
        <v>33786644.619999997</v>
      </c>
      <c r="E182" s="77">
        <v>7100000</v>
      </c>
    </row>
    <row r="183" spans="1:5" ht="25.5" x14ac:dyDescent="0.25">
      <c r="A183" s="82" t="s">
        <v>223</v>
      </c>
      <c r="B183" s="79" t="s">
        <v>231</v>
      </c>
      <c r="C183" s="79"/>
      <c r="D183" s="78">
        <v>33282626.27</v>
      </c>
      <c r="E183" s="73">
        <v>6122222.2300000004</v>
      </c>
    </row>
    <row r="184" spans="1:5" ht="25.5" x14ac:dyDescent="0.25">
      <c r="A184" s="74" t="s">
        <v>186</v>
      </c>
      <c r="B184" s="53" t="s">
        <v>231</v>
      </c>
      <c r="C184" s="53" t="s">
        <v>187</v>
      </c>
      <c r="D184" s="54">
        <v>33282626.27</v>
      </c>
      <c r="E184" s="77">
        <v>6122222.2300000004</v>
      </c>
    </row>
    <row r="185" spans="1:5" ht="38.25" x14ac:dyDescent="0.25">
      <c r="A185" s="84" t="s">
        <v>232</v>
      </c>
      <c r="B185" s="80" t="s">
        <v>233</v>
      </c>
      <c r="C185" s="80"/>
      <c r="D185" s="78">
        <v>4109670.73</v>
      </c>
      <c r="E185" s="73">
        <v>480000</v>
      </c>
    </row>
    <row r="186" spans="1:5" ht="25.5" x14ac:dyDescent="0.25">
      <c r="A186" s="75" t="s">
        <v>186</v>
      </c>
      <c r="B186" s="76" t="s">
        <v>233</v>
      </c>
      <c r="C186" s="76" t="s">
        <v>187</v>
      </c>
      <c r="D186" s="54">
        <v>4109670.73</v>
      </c>
      <c r="E186" s="77">
        <v>480000</v>
      </c>
    </row>
    <row r="187" spans="1:5" x14ac:dyDescent="0.25">
      <c r="A187" s="82" t="s">
        <v>259</v>
      </c>
      <c r="B187" s="79" t="s">
        <v>260</v>
      </c>
      <c r="C187" s="79"/>
      <c r="D187" s="78">
        <v>2176959.6</v>
      </c>
      <c r="E187" s="73">
        <v>544240</v>
      </c>
    </row>
    <row r="188" spans="1:5" ht="25.5" x14ac:dyDescent="0.25">
      <c r="A188" s="74" t="s">
        <v>186</v>
      </c>
      <c r="B188" s="53" t="s">
        <v>260</v>
      </c>
      <c r="C188" s="53" t="s">
        <v>187</v>
      </c>
      <c r="D188" s="54">
        <v>2176959.6</v>
      </c>
      <c r="E188" s="77">
        <v>544240</v>
      </c>
    </row>
    <row r="189" spans="1:5" x14ac:dyDescent="0.25">
      <c r="A189" s="82" t="s">
        <v>261</v>
      </c>
      <c r="B189" s="79" t="s">
        <v>262</v>
      </c>
      <c r="C189" s="79"/>
      <c r="D189" s="78">
        <v>1220000</v>
      </c>
      <c r="E189" s="73">
        <v>0</v>
      </c>
    </row>
    <row r="190" spans="1:5" ht="25.5" x14ac:dyDescent="0.25">
      <c r="A190" s="74" t="s">
        <v>186</v>
      </c>
      <c r="B190" s="53" t="s">
        <v>262</v>
      </c>
      <c r="C190" s="53" t="s">
        <v>187</v>
      </c>
      <c r="D190" s="54">
        <v>1220000</v>
      </c>
      <c r="E190" s="77">
        <v>0</v>
      </c>
    </row>
    <row r="191" spans="1:5" ht="38.25" x14ac:dyDescent="0.25">
      <c r="A191" s="82" t="s">
        <v>234</v>
      </c>
      <c r="B191" s="79" t="s">
        <v>235</v>
      </c>
      <c r="C191" s="79"/>
      <c r="D191" s="78">
        <v>38895813.840000004</v>
      </c>
      <c r="E191" s="73">
        <v>7218689.6399999997</v>
      </c>
    </row>
    <row r="192" spans="1:5" ht="38.25" x14ac:dyDescent="0.25">
      <c r="A192" s="74" t="s">
        <v>166</v>
      </c>
      <c r="B192" s="53" t="s">
        <v>235</v>
      </c>
      <c r="C192" s="53" t="s">
        <v>167</v>
      </c>
      <c r="D192" s="54">
        <v>38142795.840000004</v>
      </c>
      <c r="E192" s="77">
        <v>6966916.5300000003</v>
      </c>
    </row>
    <row r="193" spans="1:5" x14ac:dyDescent="0.25">
      <c r="A193" s="82" t="s">
        <v>148</v>
      </c>
      <c r="B193" s="79" t="s">
        <v>235</v>
      </c>
      <c r="C193" s="79" t="s">
        <v>149</v>
      </c>
      <c r="D193" s="78">
        <v>715604.55</v>
      </c>
      <c r="E193" s="73">
        <v>242243.66</v>
      </c>
    </row>
    <row r="194" spans="1:5" x14ac:dyDescent="0.25">
      <c r="A194" s="74" t="s">
        <v>143</v>
      </c>
      <c r="B194" s="53" t="s">
        <v>235</v>
      </c>
      <c r="C194" s="53" t="s">
        <v>144</v>
      </c>
      <c r="D194" s="54">
        <v>37413.449999999997</v>
      </c>
      <c r="E194" s="77">
        <v>9529.4500000000007</v>
      </c>
    </row>
    <row r="195" spans="1:5" ht="25.5" x14ac:dyDescent="0.25">
      <c r="A195" s="82" t="s">
        <v>223</v>
      </c>
      <c r="B195" s="79" t="s">
        <v>236</v>
      </c>
      <c r="C195" s="79"/>
      <c r="D195" s="78">
        <v>12090909.09</v>
      </c>
      <c r="E195" s="73">
        <v>3914937.55</v>
      </c>
    </row>
    <row r="196" spans="1:5" ht="38.25" x14ac:dyDescent="0.25">
      <c r="A196" s="75" t="s">
        <v>166</v>
      </c>
      <c r="B196" s="76" t="s">
        <v>236</v>
      </c>
      <c r="C196" s="76" t="s">
        <v>167</v>
      </c>
      <c r="D196" s="54">
        <v>12090909.09</v>
      </c>
      <c r="E196" s="77">
        <v>3914937.55</v>
      </c>
    </row>
    <row r="197" spans="1:5" x14ac:dyDescent="0.25">
      <c r="A197" s="74" t="s">
        <v>35</v>
      </c>
      <c r="B197" s="53" t="s">
        <v>36</v>
      </c>
      <c r="C197" s="53"/>
      <c r="D197" s="54">
        <v>20675139.649999999</v>
      </c>
      <c r="E197" s="77">
        <v>6542947.5800000001</v>
      </c>
    </row>
    <row r="198" spans="1:5" x14ac:dyDescent="0.25">
      <c r="A198" s="82" t="s">
        <v>148</v>
      </c>
      <c r="B198" s="79" t="s">
        <v>36</v>
      </c>
      <c r="C198" s="79" t="s">
        <v>149</v>
      </c>
      <c r="D198" s="78">
        <v>1430404.41</v>
      </c>
      <c r="E198" s="73">
        <v>505847.58</v>
      </c>
    </row>
    <row r="199" spans="1:5" ht="25.5" x14ac:dyDescent="0.25">
      <c r="A199" s="74" t="s">
        <v>186</v>
      </c>
      <c r="B199" s="53" t="s">
        <v>36</v>
      </c>
      <c r="C199" s="53" t="s">
        <v>187</v>
      </c>
      <c r="D199" s="54">
        <v>19244735.239999998</v>
      </c>
      <c r="E199" s="77">
        <v>6037100</v>
      </c>
    </row>
    <row r="200" spans="1:5" x14ac:dyDescent="0.25">
      <c r="A200" s="82" t="s">
        <v>330</v>
      </c>
      <c r="B200" s="79" t="s">
        <v>331</v>
      </c>
      <c r="C200" s="79"/>
      <c r="D200" s="78">
        <v>15750000</v>
      </c>
      <c r="E200" s="73">
        <v>4725000</v>
      </c>
    </row>
    <row r="201" spans="1:5" ht="25.5" x14ac:dyDescent="0.25">
      <c r="A201" s="74" t="s">
        <v>186</v>
      </c>
      <c r="B201" s="53" t="s">
        <v>331</v>
      </c>
      <c r="C201" s="53" t="s">
        <v>187</v>
      </c>
      <c r="D201" s="54">
        <v>15750000</v>
      </c>
      <c r="E201" s="77">
        <v>4725000</v>
      </c>
    </row>
    <row r="202" spans="1:5" ht="25.5" x14ac:dyDescent="0.25">
      <c r="A202" s="84" t="s">
        <v>237</v>
      </c>
      <c r="B202" s="80" t="s">
        <v>332</v>
      </c>
      <c r="C202" s="80"/>
      <c r="D202" s="78">
        <v>221052.64</v>
      </c>
      <c r="E202" s="73">
        <v>221052.64</v>
      </c>
    </row>
    <row r="203" spans="1:5" ht="25.5" x14ac:dyDescent="0.25">
      <c r="A203" s="82" t="s">
        <v>186</v>
      </c>
      <c r="B203" s="79" t="s">
        <v>332</v>
      </c>
      <c r="C203" s="79" t="s">
        <v>187</v>
      </c>
      <c r="D203" s="78">
        <v>221052.64</v>
      </c>
      <c r="E203" s="73">
        <v>221052.64</v>
      </c>
    </row>
    <row r="204" spans="1:5" x14ac:dyDescent="0.25">
      <c r="A204" s="74" t="s">
        <v>286</v>
      </c>
      <c r="B204" s="53" t="s">
        <v>287</v>
      </c>
      <c r="C204" s="53"/>
      <c r="D204" s="54">
        <v>1670000</v>
      </c>
      <c r="E204" s="77">
        <v>0</v>
      </c>
    </row>
    <row r="205" spans="1:5" ht="25.5" x14ac:dyDescent="0.25">
      <c r="A205" s="82" t="s">
        <v>186</v>
      </c>
      <c r="B205" s="79" t="s">
        <v>287</v>
      </c>
      <c r="C205" s="79" t="s">
        <v>187</v>
      </c>
      <c r="D205" s="78">
        <v>1670000</v>
      </c>
      <c r="E205" s="73">
        <v>0</v>
      </c>
    </row>
    <row r="206" spans="1:5" ht="25.5" x14ac:dyDescent="0.25">
      <c r="A206" s="74" t="s">
        <v>39</v>
      </c>
      <c r="B206" s="53" t="s">
        <v>238</v>
      </c>
      <c r="C206" s="53"/>
      <c r="D206" s="54">
        <v>50710072.090000004</v>
      </c>
      <c r="E206" s="77">
        <v>7498000</v>
      </c>
    </row>
    <row r="207" spans="1:5" ht="25.5" x14ac:dyDescent="0.25">
      <c r="A207" s="74" t="s">
        <v>186</v>
      </c>
      <c r="B207" s="53" t="s">
        <v>238</v>
      </c>
      <c r="C207" s="53" t="s">
        <v>187</v>
      </c>
      <c r="D207" s="54">
        <v>50710072.090000004</v>
      </c>
      <c r="E207" s="77">
        <v>7498000</v>
      </c>
    </row>
    <row r="208" spans="1:5" x14ac:dyDescent="0.25">
      <c r="A208" s="74" t="s">
        <v>259</v>
      </c>
      <c r="B208" s="53" t="s">
        <v>263</v>
      </c>
      <c r="C208" s="53"/>
      <c r="D208" s="54">
        <v>9252080.8000000007</v>
      </c>
      <c r="E208" s="77">
        <v>2313020.1</v>
      </c>
    </row>
    <row r="209" spans="1:5" ht="25.5" x14ac:dyDescent="0.25">
      <c r="A209" s="82" t="s">
        <v>186</v>
      </c>
      <c r="B209" s="79" t="s">
        <v>263</v>
      </c>
      <c r="C209" s="79" t="s">
        <v>187</v>
      </c>
      <c r="D209" s="78">
        <v>9252080.8000000007</v>
      </c>
      <c r="E209" s="73">
        <v>2313020.1</v>
      </c>
    </row>
    <row r="210" spans="1:5" x14ac:dyDescent="0.25">
      <c r="A210" s="74" t="s">
        <v>33</v>
      </c>
      <c r="B210" s="53" t="s">
        <v>239</v>
      </c>
      <c r="C210" s="53"/>
      <c r="D210" s="54">
        <v>7194643.8099999996</v>
      </c>
      <c r="E210" s="77">
        <v>2540000</v>
      </c>
    </row>
    <row r="211" spans="1:5" ht="25.5" x14ac:dyDescent="0.25">
      <c r="A211" s="82" t="s">
        <v>186</v>
      </c>
      <c r="B211" s="79" t="s">
        <v>239</v>
      </c>
      <c r="C211" s="79" t="s">
        <v>187</v>
      </c>
      <c r="D211" s="78">
        <v>7194643.8099999996</v>
      </c>
      <c r="E211" s="73">
        <v>2540000</v>
      </c>
    </row>
    <row r="212" spans="1:5" x14ac:dyDescent="0.25">
      <c r="A212" s="74" t="s">
        <v>261</v>
      </c>
      <c r="B212" s="53" t="s">
        <v>264</v>
      </c>
      <c r="C212" s="53"/>
      <c r="D212" s="54">
        <v>446000</v>
      </c>
      <c r="E212" s="77">
        <v>0</v>
      </c>
    </row>
    <row r="213" spans="1:5" ht="25.5" x14ac:dyDescent="0.25">
      <c r="A213" s="74" t="s">
        <v>186</v>
      </c>
      <c r="B213" s="53" t="s">
        <v>264</v>
      </c>
      <c r="C213" s="53" t="s">
        <v>187</v>
      </c>
      <c r="D213" s="54">
        <v>446000</v>
      </c>
      <c r="E213" s="77">
        <v>0</v>
      </c>
    </row>
    <row r="214" spans="1:5" x14ac:dyDescent="0.25">
      <c r="A214" s="82" t="s">
        <v>40</v>
      </c>
      <c r="B214" s="79" t="s">
        <v>240</v>
      </c>
      <c r="C214" s="79"/>
      <c r="D214" s="78">
        <v>3618460.26</v>
      </c>
      <c r="E214" s="73">
        <v>656142.12</v>
      </c>
    </row>
    <row r="215" spans="1:5" ht="38.25" x14ac:dyDescent="0.25">
      <c r="A215" s="74" t="s">
        <v>166</v>
      </c>
      <c r="B215" s="53" t="s">
        <v>240</v>
      </c>
      <c r="C215" s="53" t="s">
        <v>167</v>
      </c>
      <c r="D215" s="54">
        <v>3028460.26</v>
      </c>
      <c r="E215" s="77">
        <v>577348.88</v>
      </c>
    </row>
    <row r="216" spans="1:5" x14ac:dyDescent="0.25">
      <c r="A216" s="82" t="s">
        <v>148</v>
      </c>
      <c r="B216" s="79" t="s">
        <v>240</v>
      </c>
      <c r="C216" s="79" t="s">
        <v>149</v>
      </c>
      <c r="D216" s="78">
        <v>590000</v>
      </c>
      <c r="E216" s="73">
        <v>78793.240000000005</v>
      </c>
    </row>
    <row r="217" spans="1:5" x14ac:dyDescent="0.25">
      <c r="A217" s="74" t="s">
        <v>304</v>
      </c>
      <c r="B217" s="53" t="s">
        <v>109</v>
      </c>
      <c r="C217" s="53"/>
      <c r="D217" s="54">
        <v>100000</v>
      </c>
      <c r="E217" s="77">
        <v>0</v>
      </c>
    </row>
    <row r="218" spans="1:5" ht="25.5" x14ac:dyDescent="0.25">
      <c r="A218" s="82" t="s">
        <v>186</v>
      </c>
      <c r="B218" s="79" t="s">
        <v>109</v>
      </c>
      <c r="C218" s="79" t="s">
        <v>187</v>
      </c>
      <c r="D218" s="78">
        <v>100000</v>
      </c>
      <c r="E218" s="73">
        <v>0</v>
      </c>
    </row>
    <row r="219" spans="1:5" x14ac:dyDescent="0.25">
      <c r="A219" s="74" t="s">
        <v>43</v>
      </c>
      <c r="B219" s="53" t="s">
        <v>241</v>
      </c>
      <c r="C219" s="53"/>
      <c r="D219" s="54">
        <v>100000</v>
      </c>
      <c r="E219" s="77">
        <v>38604</v>
      </c>
    </row>
    <row r="220" spans="1:5" x14ac:dyDescent="0.25">
      <c r="A220" s="82" t="s">
        <v>148</v>
      </c>
      <c r="B220" s="79" t="s">
        <v>241</v>
      </c>
      <c r="C220" s="79" t="s">
        <v>149</v>
      </c>
      <c r="D220" s="78">
        <v>100000</v>
      </c>
      <c r="E220" s="73">
        <v>38604</v>
      </c>
    </row>
    <row r="221" spans="1:5" x14ac:dyDescent="0.25">
      <c r="A221" s="75" t="s">
        <v>333</v>
      </c>
      <c r="B221" s="76" t="s">
        <v>334</v>
      </c>
      <c r="C221" s="76"/>
      <c r="D221" s="54">
        <v>80000</v>
      </c>
      <c r="E221" s="77">
        <v>51210</v>
      </c>
    </row>
    <row r="222" spans="1:5" x14ac:dyDescent="0.25">
      <c r="A222" s="74" t="s">
        <v>148</v>
      </c>
      <c r="B222" s="53" t="s">
        <v>334</v>
      </c>
      <c r="C222" s="53" t="s">
        <v>149</v>
      </c>
      <c r="D222" s="54">
        <v>80000</v>
      </c>
      <c r="E222" s="77">
        <v>51210</v>
      </c>
    </row>
    <row r="223" spans="1:5" x14ac:dyDescent="0.25">
      <c r="A223" s="82" t="s">
        <v>335</v>
      </c>
      <c r="B223" s="79" t="s">
        <v>336</v>
      </c>
      <c r="C223" s="79"/>
      <c r="D223" s="78">
        <v>40000</v>
      </c>
      <c r="E223" s="73">
        <v>0</v>
      </c>
    </row>
    <row r="224" spans="1:5" x14ac:dyDescent="0.25">
      <c r="A224" s="74" t="s">
        <v>148</v>
      </c>
      <c r="B224" s="53" t="s">
        <v>336</v>
      </c>
      <c r="C224" s="53" t="s">
        <v>149</v>
      </c>
      <c r="D224" s="54">
        <v>40000</v>
      </c>
      <c r="E224" s="77">
        <v>0</v>
      </c>
    </row>
    <row r="225" spans="1:5" x14ac:dyDescent="0.25">
      <c r="A225" s="82" t="s">
        <v>337</v>
      </c>
      <c r="B225" s="79" t="s">
        <v>338</v>
      </c>
      <c r="C225" s="79"/>
      <c r="D225" s="78">
        <v>60000</v>
      </c>
      <c r="E225" s="73">
        <v>36000</v>
      </c>
    </row>
    <row r="226" spans="1:5" x14ac:dyDescent="0.25">
      <c r="A226" s="74" t="s">
        <v>148</v>
      </c>
      <c r="B226" s="53" t="s">
        <v>338</v>
      </c>
      <c r="C226" s="53" t="s">
        <v>149</v>
      </c>
      <c r="D226" s="54">
        <v>60000</v>
      </c>
      <c r="E226" s="77">
        <v>36000</v>
      </c>
    </row>
    <row r="227" spans="1:5" x14ac:dyDescent="0.25">
      <c r="A227" s="82" t="s">
        <v>339</v>
      </c>
      <c r="B227" s="79" t="s">
        <v>340</v>
      </c>
      <c r="C227" s="79"/>
      <c r="D227" s="78">
        <v>10000</v>
      </c>
      <c r="E227" s="73">
        <v>0</v>
      </c>
    </row>
    <row r="228" spans="1:5" x14ac:dyDescent="0.25">
      <c r="A228" s="74" t="s">
        <v>148</v>
      </c>
      <c r="B228" s="53" t="s">
        <v>340</v>
      </c>
      <c r="C228" s="53" t="s">
        <v>149</v>
      </c>
      <c r="D228" s="54">
        <v>10000</v>
      </c>
      <c r="E228" s="77">
        <v>0</v>
      </c>
    </row>
    <row r="229" spans="1:5" x14ac:dyDescent="0.25">
      <c r="A229" s="82" t="s">
        <v>341</v>
      </c>
      <c r="B229" s="79" t="s">
        <v>342</v>
      </c>
      <c r="C229" s="79"/>
      <c r="D229" s="78">
        <v>10000</v>
      </c>
      <c r="E229" s="73">
        <v>0</v>
      </c>
    </row>
    <row r="230" spans="1:5" x14ac:dyDescent="0.25">
      <c r="A230" s="74" t="s">
        <v>148</v>
      </c>
      <c r="B230" s="53" t="s">
        <v>342</v>
      </c>
      <c r="C230" s="53" t="s">
        <v>149</v>
      </c>
      <c r="D230" s="54">
        <v>10000</v>
      </c>
      <c r="E230" s="77">
        <v>0</v>
      </c>
    </row>
    <row r="231" spans="1:5" ht="25.5" x14ac:dyDescent="0.25">
      <c r="A231" s="74" t="s">
        <v>21</v>
      </c>
      <c r="B231" s="53" t="s">
        <v>242</v>
      </c>
      <c r="C231" s="53"/>
      <c r="D231" s="54">
        <v>100000</v>
      </c>
      <c r="E231" s="77">
        <v>0</v>
      </c>
    </row>
    <row r="232" spans="1:5" x14ac:dyDescent="0.25">
      <c r="A232" s="82" t="s">
        <v>148</v>
      </c>
      <c r="B232" s="79" t="s">
        <v>242</v>
      </c>
      <c r="C232" s="79" t="s">
        <v>149</v>
      </c>
      <c r="D232" s="78">
        <v>100000</v>
      </c>
      <c r="E232" s="73">
        <v>0</v>
      </c>
    </row>
    <row r="233" spans="1:5" ht="38.25" x14ac:dyDescent="0.25">
      <c r="A233" s="74" t="s">
        <v>89</v>
      </c>
      <c r="B233" s="53" t="s">
        <v>243</v>
      </c>
      <c r="C233" s="53"/>
      <c r="D233" s="54">
        <v>50000</v>
      </c>
      <c r="E233" s="77">
        <v>0</v>
      </c>
    </row>
    <row r="234" spans="1:5" x14ac:dyDescent="0.25">
      <c r="A234" s="82" t="s">
        <v>148</v>
      </c>
      <c r="B234" s="79" t="s">
        <v>243</v>
      </c>
      <c r="C234" s="79" t="s">
        <v>149</v>
      </c>
      <c r="D234" s="78">
        <v>50000</v>
      </c>
      <c r="E234" s="73">
        <v>0</v>
      </c>
    </row>
    <row r="235" spans="1:5" x14ac:dyDescent="0.25">
      <c r="A235" s="74" t="s">
        <v>90</v>
      </c>
      <c r="B235" s="53" t="s">
        <v>244</v>
      </c>
      <c r="C235" s="53"/>
      <c r="D235" s="54">
        <v>30000</v>
      </c>
      <c r="E235" s="77">
        <v>0</v>
      </c>
    </row>
    <row r="236" spans="1:5" x14ac:dyDescent="0.25">
      <c r="A236" s="82" t="s">
        <v>148</v>
      </c>
      <c r="B236" s="79" t="s">
        <v>244</v>
      </c>
      <c r="C236" s="79" t="s">
        <v>149</v>
      </c>
      <c r="D236" s="78">
        <v>30000</v>
      </c>
      <c r="E236" s="73">
        <v>0</v>
      </c>
    </row>
    <row r="237" spans="1:5" x14ac:dyDescent="0.25">
      <c r="A237" s="74" t="s">
        <v>22</v>
      </c>
      <c r="B237" s="53" t="s">
        <v>245</v>
      </c>
      <c r="C237" s="53"/>
      <c r="D237" s="54">
        <v>650000</v>
      </c>
      <c r="E237" s="77">
        <v>64244.38</v>
      </c>
    </row>
    <row r="238" spans="1:5" x14ac:dyDescent="0.25">
      <c r="A238" s="82" t="s">
        <v>148</v>
      </c>
      <c r="B238" s="79" t="s">
        <v>245</v>
      </c>
      <c r="C238" s="79" t="s">
        <v>149</v>
      </c>
      <c r="D238" s="78">
        <v>400000</v>
      </c>
      <c r="E238" s="73">
        <v>23394.38</v>
      </c>
    </row>
    <row r="239" spans="1:5" x14ac:dyDescent="0.25">
      <c r="A239" s="74" t="s">
        <v>143</v>
      </c>
      <c r="B239" s="53" t="s">
        <v>245</v>
      </c>
      <c r="C239" s="53" t="s">
        <v>144</v>
      </c>
      <c r="D239" s="54">
        <v>250000</v>
      </c>
      <c r="E239" s="77">
        <v>40850</v>
      </c>
    </row>
    <row r="240" spans="1:5" x14ac:dyDescent="0.25">
      <c r="A240" s="82" t="s">
        <v>23</v>
      </c>
      <c r="B240" s="79" t="s">
        <v>246</v>
      </c>
      <c r="C240" s="79"/>
      <c r="D240" s="78">
        <v>5012000</v>
      </c>
      <c r="E240" s="73">
        <v>1117855</v>
      </c>
    </row>
    <row r="241" spans="1:5" ht="15" customHeight="1" x14ac:dyDescent="0.25">
      <c r="A241" s="74" t="s">
        <v>148</v>
      </c>
      <c r="B241" s="53" t="s">
        <v>246</v>
      </c>
      <c r="C241" s="53" t="s">
        <v>149</v>
      </c>
      <c r="D241" s="54">
        <v>4295791.3600000003</v>
      </c>
      <c r="E241" s="77">
        <v>405700.36</v>
      </c>
    </row>
    <row r="242" spans="1:5" x14ac:dyDescent="0.25">
      <c r="A242" s="82" t="s">
        <v>143</v>
      </c>
      <c r="B242" s="79" t="s">
        <v>246</v>
      </c>
      <c r="C242" s="79" t="s">
        <v>144</v>
      </c>
      <c r="D242" s="78">
        <v>716208.64000000001</v>
      </c>
      <c r="E242" s="73">
        <v>712154.64</v>
      </c>
    </row>
    <row r="243" spans="1:5" ht="38.25" x14ac:dyDescent="0.25">
      <c r="A243" s="74" t="s">
        <v>24</v>
      </c>
      <c r="B243" s="53" t="s">
        <v>247</v>
      </c>
      <c r="C243" s="53"/>
      <c r="D243" s="54">
        <v>7010</v>
      </c>
      <c r="E243" s="77">
        <v>0</v>
      </c>
    </row>
    <row r="244" spans="1:5" x14ac:dyDescent="0.25">
      <c r="A244" s="82" t="s">
        <v>148</v>
      </c>
      <c r="B244" s="79" t="s">
        <v>247</v>
      </c>
      <c r="C244" s="79" t="s">
        <v>149</v>
      </c>
      <c r="D244" s="78">
        <v>7010</v>
      </c>
      <c r="E244" s="73">
        <v>0</v>
      </c>
    </row>
    <row r="245" spans="1:5" x14ac:dyDescent="0.25">
      <c r="A245" s="74" t="s">
        <v>248</v>
      </c>
      <c r="B245" s="53" t="s">
        <v>343</v>
      </c>
      <c r="C245" s="53"/>
      <c r="D245" s="54">
        <v>677506.23</v>
      </c>
      <c r="E245" s="77">
        <v>0</v>
      </c>
    </row>
    <row r="246" spans="1:5" x14ac:dyDescent="0.25">
      <c r="A246" s="82" t="s">
        <v>148</v>
      </c>
      <c r="B246" s="79" t="s">
        <v>343</v>
      </c>
      <c r="C246" s="79" t="s">
        <v>149</v>
      </c>
      <c r="D246" s="78">
        <v>677506.23</v>
      </c>
      <c r="E246" s="73">
        <v>0</v>
      </c>
    </row>
    <row r="247" spans="1:5" x14ac:dyDescent="0.25">
      <c r="A247" s="74" t="s">
        <v>249</v>
      </c>
      <c r="B247" s="53" t="s">
        <v>250</v>
      </c>
      <c r="C247" s="53"/>
      <c r="D247" s="54">
        <v>460000</v>
      </c>
      <c r="E247" s="77">
        <v>0</v>
      </c>
    </row>
    <row r="248" spans="1:5" x14ac:dyDescent="0.25">
      <c r="A248" s="82" t="s">
        <v>148</v>
      </c>
      <c r="B248" s="79" t="s">
        <v>250</v>
      </c>
      <c r="C248" s="79" t="s">
        <v>149</v>
      </c>
      <c r="D248" s="78">
        <v>460000</v>
      </c>
      <c r="E248" s="73">
        <v>0</v>
      </c>
    </row>
    <row r="249" spans="1:5" ht="76.5" x14ac:dyDescent="0.25">
      <c r="A249" s="74" t="s">
        <v>288</v>
      </c>
      <c r="B249" s="53" t="s">
        <v>251</v>
      </c>
      <c r="C249" s="53"/>
      <c r="D249" s="54">
        <v>4540000</v>
      </c>
      <c r="E249" s="77">
        <v>0</v>
      </c>
    </row>
    <row r="250" spans="1:5" x14ac:dyDescent="0.25">
      <c r="A250" s="82" t="s">
        <v>160</v>
      </c>
      <c r="B250" s="79" t="s">
        <v>251</v>
      </c>
      <c r="C250" s="79" t="s">
        <v>161</v>
      </c>
      <c r="D250" s="78">
        <v>4540000</v>
      </c>
      <c r="E250" s="73">
        <v>0</v>
      </c>
    </row>
    <row r="251" spans="1:5" ht="38.25" x14ac:dyDescent="0.25">
      <c r="A251" s="74" t="s">
        <v>252</v>
      </c>
      <c r="B251" s="53" t="s">
        <v>253</v>
      </c>
      <c r="C251" s="53"/>
      <c r="D251" s="54">
        <v>17500</v>
      </c>
      <c r="E251" s="77">
        <v>500</v>
      </c>
    </row>
    <row r="252" spans="1:5" ht="22.5" customHeight="1" x14ac:dyDescent="0.25">
      <c r="A252" s="82" t="s">
        <v>166</v>
      </c>
      <c r="B252" s="79" t="s">
        <v>253</v>
      </c>
      <c r="C252" s="79" t="s">
        <v>167</v>
      </c>
      <c r="D252" s="78">
        <v>17000</v>
      </c>
      <c r="E252" s="73">
        <v>0</v>
      </c>
    </row>
    <row r="253" spans="1:5" ht="29.25" customHeight="1" x14ac:dyDescent="0.25">
      <c r="A253" s="74" t="s">
        <v>148</v>
      </c>
      <c r="B253" s="53" t="s">
        <v>253</v>
      </c>
      <c r="C253" s="53" t="s">
        <v>149</v>
      </c>
      <c r="D253" s="54">
        <v>500</v>
      </c>
      <c r="E253" s="77">
        <v>500</v>
      </c>
    </row>
    <row r="254" spans="1:5" x14ac:dyDescent="0.25">
      <c r="A254" s="74" t="s">
        <v>218</v>
      </c>
      <c r="B254" s="53" t="s">
        <v>289</v>
      </c>
      <c r="C254" s="53"/>
      <c r="D254" s="54">
        <v>489000</v>
      </c>
      <c r="E254" s="77">
        <v>0</v>
      </c>
    </row>
    <row r="255" spans="1:5" x14ac:dyDescent="0.25">
      <c r="A255" s="82" t="s">
        <v>148</v>
      </c>
      <c r="B255" s="79" t="s">
        <v>289</v>
      </c>
      <c r="C255" s="79" t="s">
        <v>149</v>
      </c>
      <c r="D255" s="78">
        <v>489000</v>
      </c>
      <c r="E255" s="73">
        <v>0</v>
      </c>
    </row>
    <row r="256" spans="1:5" ht="25.5" x14ac:dyDescent="0.25">
      <c r="A256" s="74" t="s">
        <v>219</v>
      </c>
      <c r="B256" s="53" t="s">
        <v>290</v>
      </c>
      <c r="C256" s="53"/>
      <c r="D256" s="54">
        <v>30000</v>
      </c>
      <c r="E256" s="77">
        <v>0</v>
      </c>
    </row>
    <row r="257" spans="1:5" x14ac:dyDescent="0.25">
      <c r="A257" s="74" t="s">
        <v>148</v>
      </c>
      <c r="B257" s="53" t="s">
        <v>290</v>
      </c>
      <c r="C257" s="53" t="s">
        <v>149</v>
      </c>
      <c r="D257" s="54">
        <v>30000</v>
      </c>
      <c r="E257" s="77">
        <v>0</v>
      </c>
    </row>
    <row r="258" spans="1:5" ht="25.5" x14ac:dyDescent="0.25">
      <c r="A258" s="82" t="s">
        <v>220</v>
      </c>
      <c r="B258" s="79" t="s">
        <v>291</v>
      </c>
      <c r="C258" s="79"/>
      <c r="D258" s="78">
        <v>80000</v>
      </c>
      <c r="E258" s="73">
        <v>0</v>
      </c>
    </row>
    <row r="259" spans="1:5" x14ac:dyDescent="0.25">
      <c r="A259" s="74" t="s">
        <v>148</v>
      </c>
      <c r="B259" s="53" t="s">
        <v>291</v>
      </c>
      <c r="C259" s="53" t="s">
        <v>149</v>
      </c>
      <c r="D259" s="54">
        <v>80000</v>
      </c>
      <c r="E259" s="77">
        <v>0</v>
      </c>
    </row>
    <row r="260" spans="1:5" ht="25.5" x14ac:dyDescent="0.25">
      <c r="A260" s="82" t="s">
        <v>292</v>
      </c>
      <c r="B260" s="79" t="s">
        <v>293</v>
      </c>
      <c r="C260" s="79"/>
      <c r="D260" s="78">
        <v>150000</v>
      </c>
      <c r="E260" s="73">
        <v>0</v>
      </c>
    </row>
    <row r="261" spans="1:5" ht="25.5" x14ac:dyDescent="0.25">
      <c r="A261" s="74" t="s">
        <v>186</v>
      </c>
      <c r="B261" s="53" t="s">
        <v>293</v>
      </c>
      <c r="C261" s="53" t="s">
        <v>187</v>
      </c>
      <c r="D261" s="54">
        <v>150000</v>
      </c>
      <c r="E261" s="77">
        <v>0</v>
      </c>
    </row>
    <row r="262" spans="1:5" x14ac:dyDescent="0.25">
      <c r="A262" s="82" t="s">
        <v>68</v>
      </c>
      <c r="B262" s="79" t="s">
        <v>69</v>
      </c>
      <c r="C262" s="79"/>
      <c r="D262" s="78">
        <v>4131178.73</v>
      </c>
      <c r="E262" s="73">
        <v>492612.36</v>
      </c>
    </row>
    <row r="263" spans="1:5" ht="38.25" x14ac:dyDescent="0.25">
      <c r="A263" s="74" t="s">
        <v>166</v>
      </c>
      <c r="B263" s="53" t="s">
        <v>69</v>
      </c>
      <c r="C263" s="53" t="s">
        <v>167</v>
      </c>
      <c r="D263" s="54">
        <v>4131178.73</v>
      </c>
      <c r="E263" s="77">
        <v>492612.36</v>
      </c>
    </row>
    <row r="264" spans="1:5" ht="25.5" x14ac:dyDescent="0.25">
      <c r="A264" s="82" t="s">
        <v>14</v>
      </c>
      <c r="B264" s="79" t="s">
        <v>15</v>
      </c>
      <c r="C264" s="79"/>
      <c r="D264" s="78">
        <v>118432087.78</v>
      </c>
      <c r="E264" s="73">
        <v>28378892.670000002</v>
      </c>
    </row>
    <row r="265" spans="1:5" ht="38.25" x14ac:dyDescent="0.25">
      <c r="A265" s="74" t="s">
        <v>166</v>
      </c>
      <c r="B265" s="53" t="s">
        <v>15</v>
      </c>
      <c r="C265" s="53" t="s">
        <v>167</v>
      </c>
      <c r="D265" s="54">
        <v>108308723.78</v>
      </c>
      <c r="E265" s="77">
        <v>26049276.23</v>
      </c>
    </row>
    <row r="266" spans="1:5" x14ac:dyDescent="0.25">
      <c r="A266" s="82" t="s">
        <v>148</v>
      </c>
      <c r="B266" s="79" t="s">
        <v>15</v>
      </c>
      <c r="C266" s="79" t="s">
        <v>149</v>
      </c>
      <c r="D266" s="78">
        <v>10086449</v>
      </c>
      <c r="E266" s="73">
        <v>2316113.41</v>
      </c>
    </row>
    <row r="267" spans="1:5" x14ac:dyDescent="0.25">
      <c r="A267" s="75" t="s">
        <v>170</v>
      </c>
      <c r="B267" s="76" t="s">
        <v>15</v>
      </c>
      <c r="C267" s="76" t="s">
        <v>171</v>
      </c>
      <c r="D267" s="54">
        <v>5000</v>
      </c>
      <c r="E267" s="77">
        <v>3003.03</v>
      </c>
    </row>
    <row r="268" spans="1:5" x14ac:dyDescent="0.25">
      <c r="A268" s="74" t="s">
        <v>143</v>
      </c>
      <c r="B268" s="53" t="s">
        <v>15</v>
      </c>
      <c r="C268" s="53" t="s">
        <v>144</v>
      </c>
      <c r="D268" s="54">
        <v>31915</v>
      </c>
      <c r="E268" s="77">
        <v>10500</v>
      </c>
    </row>
    <row r="269" spans="1:5" x14ac:dyDescent="0.25">
      <c r="A269" s="74" t="s">
        <v>16</v>
      </c>
      <c r="B269" s="53" t="s">
        <v>17</v>
      </c>
      <c r="C269" s="53"/>
      <c r="D269" s="54">
        <v>1610048.8</v>
      </c>
      <c r="E269" s="77">
        <v>315485.64</v>
      </c>
    </row>
    <row r="270" spans="1:5" ht="38.25" x14ac:dyDescent="0.25">
      <c r="A270" s="82" t="s">
        <v>166</v>
      </c>
      <c r="B270" s="79" t="s">
        <v>17</v>
      </c>
      <c r="C270" s="79" t="s">
        <v>167</v>
      </c>
      <c r="D270" s="78">
        <v>1610048.8</v>
      </c>
      <c r="E270" s="73">
        <v>315485.64</v>
      </c>
    </row>
    <row r="271" spans="1:5" ht="25.5" x14ac:dyDescent="0.25">
      <c r="A271" s="74" t="s">
        <v>31</v>
      </c>
      <c r="B271" s="53" t="s">
        <v>32</v>
      </c>
      <c r="C271" s="53"/>
      <c r="D271" s="54">
        <v>10648182</v>
      </c>
      <c r="E271" s="77">
        <v>2614627.17</v>
      </c>
    </row>
    <row r="272" spans="1:5" ht="19.5" customHeight="1" x14ac:dyDescent="0.25">
      <c r="A272" s="82" t="s">
        <v>148</v>
      </c>
      <c r="B272" s="79" t="s">
        <v>32</v>
      </c>
      <c r="C272" s="79" t="s">
        <v>149</v>
      </c>
      <c r="D272" s="78">
        <v>135900</v>
      </c>
      <c r="E272" s="73">
        <v>35595.230000000003</v>
      </c>
    </row>
    <row r="273" spans="1:5" x14ac:dyDescent="0.25">
      <c r="A273" s="74" t="s">
        <v>170</v>
      </c>
      <c r="B273" s="53" t="s">
        <v>32</v>
      </c>
      <c r="C273" s="53" t="s">
        <v>171</v>
      </c>
      <c r="D273" s="54">
        <v>10512282</v>
      </c>
      <c r="E273" s="77">
        <v>2579031.94</v>
      </c>
    </row>
    <row r="274" spans="1:5" x14ac:dyDescent="0.25">
      <c r="A274" s="82" t="s">
        <v>25</v>
      </c>
      <c r="B274" s="79" t="s">
        <v>26</v>
      </c>
      <c r="C274" s="79"/>
      <c r="D274" s="78">
        <v>1140000</v>
      </c>
      <c r="E274" s="73">
        <v>707365.77</v>
      </c>
    </row>
    <row r="275" spans="1:5" x14ac:dyDescent="0.25">
      <c r="A275" s="74" t="s">
        <v>148</v>
      </c>
      <c r="B275" s="53" t="s">
        <v>26</v>
      </c>
      <c r="C275" s="53" t="s">
        <v>149</v>
      </c>
      <c r="D275" s="54">
        <v>860000</v>
      </c>
      <c r="E275" s="77">
        <v>447365.77</v>
      </c>
    </row>
    <row r="276" spans="1:5" x14ac:dyDescent="0.25">
      <c r="A276" s="82" t="s">
        <v>143</v>
      </c>
      <c r="B276" s="79" t="s">
        <v>26</v>
      </c>
      <c r="C276" s="79" t="s">
        <v>144</v>
      </c>
      <c r="D276" s="78">
        <v>280000</v>
      </c>
      <c r="E276" s="73">
        <v>260000</v>
      </c>
    </row>
    <row r="277" spans="1:5" x14ac:dyDescent="0.25">
      <c r="A277" s="74" t="s">
        <v>45</v>
      </c>
      <c r="B277" s="53" t="s">
        <v>46</v>
      </c>
      <c r="C277" s="53"/>
      <c r="D277" s="54">
        <v>3989</v>
      </c>
      <c r="E277" s="77">
        <v>0</v>
      </c>
    </row>
    <row r="278" spans="1:5" x14ac:dyDescent="0.25">
      <c r="A278" s="82" t="s">
        <v>254</v>
      </c>
      <c r="B278" s="79" t="s">
        <v>46</v>
      </c>
      <c r="C278" s="79" t="s">
        <v>255</v>
      </c>
      <c r="D278" s="78">
        <v>3989</v>
      </c>
      <c r="E278" s="73">
        <v>0</v>
      </c>
    </row>
    <row r="279" spans="1:5" ht="38.25" x14ac:dyDescent="0.25">
      <c r="A279" s="74" t="s">
        <v>256</v>
      </c>
      <c r="B279" s="53" t="s">
        <v>91</v>
      </c>
      <c r="C279" s="53"/>
      <c r="D279" s="54">
        <v>100000</v>
      </c>
      <c r="E279" s="77">
        <v>0</v>
      </c>
    </row>
    <row r="280" spans="1:5" x14ac:dyDescent="0.25">
      <c r="A280" s="82" t="s">
        <v>170</v>
      </c>
      <c r="B280" s="79" t="s">
        <v>91</v>
      </c>
      <c r="C280" s="79" t="s">
        <v>171</v>
      </c>
      <c r="D280" s="78">
        <v>100000</v>
      </c>
      <c r="E280" s="73">
        <v>0</v>
      </c>
    </row>
    <row r="281" spans="1:5" ht="25.5" x14ac:dyDescent="0.25">
      <c r="A281" s="74" t="s">
        <v>79</v>
      </c>
      <c r="B281" s="53" t="s">
        <v>80</v>
      </c>
      <c r="C281" s="53"/>
      <c r="D281" s="54">
        <v>23900</v>
      </c>
      <c r="E281" s="77">
        <v>0</v>
      </c>
    </row>
    <row r="282" spans="1:5" x14ac:dyDescent="0.25">
      <c r="A282" s="74" t="s">
        <v>148</v>
      </c>
      <c r="B282" s="53" t="s">
        <v>80</v>
      </c>
      <c r="C282" s="53" t="s">
        <v>149</v>
      </c>
      <c r="D282" s="54">
        <v>23900</v>
      </c>
      <c r="E282" s="77">
        <v>0</v>
      </c>
    </row>
    <row r="283" spans="1:5" ht="25.5" x14ac:dyDescent="0.25">
      <c r="A283" s="74" t="s">
        <v>81</v>
      </c>
      <c r="B283" s="53" t="s">
        <v>82</v>
      </c>
      <c r="C283" s="53"/>
      <c r="D283" s="54">
        <v>16623000</v>
      </c>
      <c r="E283" s="77">
        <v>2826693.05</v>
      </c>
    </row>
    <row r="284" spans="1:5" ht="38.25" x14ac:dyDescent="0.25">
      <c r="A284" s="74" t="s">
        <v>166</v>
      </c>
      <c r="B284" s="53" t="s">
        <v>82</v>
      </c>
      <c r="C284" s="53" t="s">
        <v>167</v>
      </c>
      <c r="D284" s="54">
        <v>16623000</v>
      </c>
      <c r="E284" s="77">
        <v>2826693.05</v>
      </c>
    </row>
    <row r="285" spans="1:5" x14ac:dyDescent="0.25">
      <c r="A285" s="82" t="s">
        <v>47</v>
      </c>
      <c r="B285" s="79" t="s">
        <v>48</v>
      </c>
      <c r="C285" s="79"/>
      <c r="D285" s="78">
        <v>100000000</v>
      </c>
      <c r="E285" s="73">
        <v>25000075</v>
      </c>
    </row>
    <row r="286" spans="1:5" x14ac:dyDescent="0.25">
      <c r="A286" s="75" t="s">
        <v>160</v>
      </c>
      <c r="B286" s="76" t="s">
        <v>48</v>
      </c>
      <c r="C286" s="76" t="s">
        <v>161</v>
      </c>
      <c r="D286" s="54">
        <v>100000000</v>
      </c>
      <c r="E286" s="77">
        <v>25000075</v>
      </c>
    </row>
    <row r="287" spans="1:5" x14ac:dyDescent="0.25">
      <c r="A287" s="74" t="s">
        <v>51</v>
      </c>
      <c r="B287" s="53" t="s">
        <v>52</v>
      </c>
      <c r="C287" s="53"/>
      <c r="D287" s="54">
        <v>62073493</v>
      </c>
      <c r="E287" s="77">
        <v>15518446</v>
      </c>
    </row>
    <row r="288" spans="1:5" x14ac:dyDescent="0.25">
      <c r="A288" s="82" t="s">
        <v>160</v>
      </c>
      <c r="B288" s="79" t="s">
        <v>52</v>
      </c>
      <c r="C288" s="79" t="s">
        <v>161</v>
      </c>
      <c r="D288" s="78">
        <v>62073493</v>
      </c>
      <c r="E288" s="73">
        <v>15518446</v>
      </c>
    </row>
    <row r="289" spans="1:5" ht="25.5" x14ac:dyDescent="0.25">
      <c r="A289" s="74" t="s">
        <v>76</v>
      </c>
      <c r="B289" s="53" t="s">
        <v>77</v>
      </c>
      <c r="C289" s="53"/>
      <c r="D289" s="54">
        <v>304254</v>
      </c>
      <c r="E289" s="77">
        <v>0</v>
      </c>
    </row>
    <row r="290" spans="1:5" ht="38.25" x14ac:dyDescent="0.25">
      <c r="A290" s="75" t="s">
        <v>166</v>
      </c>
      <c r="B290" s="76" t="s">
        <v>77</v>
      </c>
      <c r="C290" s="76" t="s">
        <v>167</v>
      </c>
      <c r="D290" s="54">
        <v>298854</v>
      </c>
      <c r="E290" s="77">
        <v>0</v>
      </c>
    </row>
    <row r="291" spans="1:5" x14ac:dyDescent="0.25">
      <c r="A291" s="74" t="s">
        <v>148</v>
      </c>
      <c r="B291" s="53" t="s">
        <v>77</v>
      </c>
      <c r="C291" s="53" t="s">
        <v>149</v>
      </c>
      <c r="D291" s="54">
        <v>5400</v>
      </c>
      <c r="E291" s="77">
        <v>0</v>
      </c>
    </row>
    <row r="292" spans="1:5" ht="25.5" x14ac:dyDescent="0.25">
      <c r="A292" s="82" t="s">
        <v>19</v>
      </c>
      <c r="B292" s="79" t="s">
        <v>20</v>
      </c>
      <c r="C292" s="79"/>
      <c r="D292" s="78">
        <v>4863400</v>
      </c>
      <c r="E292" s="73">
        <v>1000000</v>
      </c>
    </row>
    <row r="293" spans="1:5" ht="38.25" x14ac:dyDescent="0.25">
      <c r="A293" s="74" t="s">
        <v>166</v>
      </c>
      <c r="B293" s="53" t="s">
        <v>20</v>
      </c>
      <c r="C293" s="53" t="s">
        <v>167</v>
      </c>
      <c r="D293" s="54">
        <v>4763400</v>
      </c>
      <c r="E293" s="77">
        <v>935603.1</v>
      </c>
    </row>
    <row r="294" spans="1:5" x14ac:dyDescent="0.25">
      <c r="A294" s="74" t="s">
        <v>148</v>
      </c>
      <c r="B294" s="53" t="s">
        <v>20</v>
      </c>
      <c r="C294" s="53" t="s">
        <v>149</v>
      </c>
      <c r="D294" s="54">
        <v>100000</v>
      </c>
      <c r="E294" s="77">
        <v>64396.9</v>
      </c>
    </row>
    <row r="295" spans="1:5" ht="51" x14ac:dyDescent="0.25">
      <c r="A295" s="82" t="s">
        <v>83</v>
      </c>
      <c r="B295" s="79" t="s">
        <v>84</v>
      </c>
      <c r="C295" s="79"/>
      <c r="D295" s="78">
        <v>106535</v>
      </c>
      <c r="E295" s="73">
        <v>5000</v>
      </c>
    </row>
    <row r="296" spans="1:5" ht="38.25" x14ac:dyDescent="0.25">
      <c r="A296" s="74" t="s">
        <v>166</v>
      </c>
      <c r="B296" s="53" t="s">
        <v>84</v>
      </c>
      <c r="C296" s="53" t="s">
        <v>167</v>
      </c>
      <c r="D296" s="54">
        <v>101535</v>
      </c>
      <c r="E296" s="77">
        <v>0</v>
      </c>
    </row>
    <row r="297" spans="1:5" x14ac:dyDescent="0.25">
      <c r="A297" s="82" t="s">
        <v>148</v>
      </c>
      <c r="B297" s="79" t="s">
        <v>84</v>
      </c>
      <c r="C297" s="79" t="s">
        <v>149</v>
      </c>
      <c r="D297" s="78">
        <v>5000</v>
      </c>
      <c r="E297" s="73">
        <v>5000</v>
      </c>
    </row>
    <row r="298" spans="1:5" ht="25.5" x14ac:dyDescent="0.25">
      <c r="A298" s="74" t="s">
        <v>49</v>
      </c>
      <c r="B298" s="53" t="s">
        <v>50</v>
      </c>
      <c r="C298" s="53"/>
      <c r="D298" s="54">
        <v>694700</v>
      </c>
      <c r="E298" s="77">
        <v>694700</v>
      </c>
    </row>
    <row r="299" spans="1:5" x14ac:dyDescent="0.25">
      <c r="A299" s="82" t="s">
        <v>160</v>
      </c>
      <c r="B299" s="79" t="s">
        <v>50</v>
      </c>
      <c r="C299" s="79" t="s">
        <v>161</v>
      </c>
      <c r="D299" s="78">
        <v>694700</v>
      </c>
      <c r="E299" s="73">
        <v>694700</v>
      </c>
    </row>
    <row r="300" spans="1:5" ht="51" x14ac:dyDescent="0.25">
      <c r="A300" s="74" t="s">
        <v>85</v>
      </c>
      <c r="B300" s="53" t="s">
        <v>86</v>
      </c>
      <c r="C300" s="53"/>
      <c r="D300" s="54">
        <v>2144825</v>
      </c>
      <c r="E300" s="77">
        <v>530981.94999999995</v>
      </c>
    </row>
    <row r="301" spans="1:5" ht="38.25" x14ac:dyDescent="0.25">
      <c r="A301" s="82" t="s">
        <v>166</v>
      </c>
      <c r="B301" s="79" t="s">
        <v>86</v>
      </c>
      <c r="C301" s="79" t="s">
        <v>167</v>
      </c>
      <c r="D301" s="78">
        <v>101535</v>
      </c>
      <c r="E301" s="73">
        <v>0</v>
      </c>
    </row>
    <row r="302" spans="1:5" x14ac:dyDescent="0.25">
      <c r="A302" s="74" t="s">
        <v>148</v>
      </c>
      <c r="B302" s="53" t="s">
        <v>86</v>
      </c>
      <c r="C302" s="53" t="s">
        <v>149</v>
      </c>
      <c r="D302" s="54">
        <v>2043290</v>
      </c>
      <c r="E302" s="77">
        <v>530981.94999999995</v>
      </c>
    </row>
    <row r="303" spans="1:5" ht="63.75" x14ac:dyDescent="0.25">
      <c r="A303" s="82" t="s">
        <v>92</v>
      </c>
      <c r="B303" s="79" t="s">
        <v>93</v>
      </c>
      <c r="C303" s="79"/>
      <c r="D303" s="78">
        <v>524100</v>
      </c>
      <c r="E303" s="73">
        <v>524099</v>
      </c>
    </row>
    <row r="304" spans="1:5" x14ac:dyDescent="0.25">
      <c r="A304" s="74" t="s">
        <v>148</v>
      </c>
      <c r="B304" s="53" t="s">
        <v>93</v>
      </c>
      <c r="C304" s="53" t="s">
        <v>149</v>
      </c>
      <c r="D304" s="54">
        <v>32336</v>
      </c>
      <c r="E304" s="77">
        <v>32336</v>
      </c>
    </row>
    <row r="305" spans="1:5" x14ac:dyDescent="0.25">
      <c r="A305" s="82" t="s">
        <v>160</v>
      </c>
      <c r="B305" s="79" t="s">
        <v>93</v>
      </c>
      <c r="C305" s="79" t="s">
        <v>161</v>
      </c>
      <c r="D305" s="78">
        <v>491764</v>
      </c>
      <c r="E305" s="73">
        <v>491763</v>
      </c>
    </row>
    <row r="306" spans="1:5" ht="76.5" x14ac:dyDescent="0.25">
      <c r="A306" s="74" t="s">
        <v>87</v>
      </c>
      <c r="B306" s="53" t="s">
        <v>88</v>
      </c>
      <c r="C306" s="53"/>
      <c r="D306" s="54">
        <v>19000</v>
      </c>
      <c r="E306" s="77">
        <v>1000</v>
      </c>
    </row>
    <row r="307" spans="1:5" ht="38.25" x14ac:dyDescent="0.25">
      <c r="A307" s="82" t="s">
        <v>166</v>
      </c>
      <c r="B307" s="79" t="s">
        <v>88</v>
      </c>
      <c r="C307" s="79" t="s">
        <v>167</v>
      </c>
      <c r="D307" s="78">
        <v>18000</v>
      </c>
      <c r="E307" s="73">
        <v>0</v>
      </c>
    </row>
    <row r="308" spans="1:5" x14ac:dyDescent="0.25">
      <c r="A308" s="74" t="s">
        <v>148</v>
      </c>
      <c r="B308" s="53" t="s">
        <v>88</v>
      </c>
      <c r="C308" s="53" t="s">
        <v>149</v>
      </c>
      <c r="D308" s="54">
        <v>1000</v>
      </c>
      <c r="E308" s="77">
        <v>1000</v>
      </c>
    </row>
    <row r="309" spans="1:5" ht="51" x14ac:dyDescent="0.25">
      <c r="A309" s="74" t="s">
        <v>37</v>
      </c>
      <c r="B309" s="53" t="s">
        <v>38</v>
      </c>
      <c r="C309" s="53"/>
      <c r="D309" s="54">
        <v>16800000</v>
      </c>
      <c r="E309" s="77">
        <v>3670908</v>
      </c>
    </row>
    <row r="310" spans="1:5" x14ac:dyDescent="0.25">
      <c r="A310" s="82" t="s">
        <v>170</v>
      </c>
      <c r="B310" s="79" t="s">
        <v>38</v>
      </c>
      <c r="C310" s="79" t="s">
        <v>171</v>
      </c>
      <c r="D310" s="78">
        <v>16800000</v>
      </c>
      <c r="E310" s="73">
        <v>3670908</v>
      </c>
    </row>
    <row r="311" spans="1:5" ht="25.5" x14ac:dyDescent="0.25">
      <c r="A311" s="74" t="s">
        <v>344</v>
      </c>
      <c r="B311" s="53" t="s">
        <v>345</v>
      </c>
      <c r="C311" s="53"/>
      <c r="D311" s="54">
        <v>1290552</v>
      </c>
      <c r="E311" s="77">
        <v>0</v>
      </c>
    </row>
    <row r="312" spans="1:5" x14ac:dyDescent="0.25">
      <c r="A312" s="74" t="s">
        <v>148</v>
      </c>
      <c r="B312" s="53" t="s">
        <v>345</v>
      </c>
      <c r="C312" s="53" t="s">
        <v>149</v>
      </c>
      <c r="D312" s="54">
        <v>1290552</v>
      </c>
      <c r="E312" s="77">
        <v>0</v>
      </c>
    </row>
    <row r="313" spans="1:5" x14ac:dyDescent="0.25">
      <c r="A313" s="82"/>
      <c r="B313" s="79"/>
      <c r="C313" s="79"/>
      <c r="D313" s="78"/>
      <c r="E313" s="73"/>
    </row>
  </sheetData>
  <autoFilter ref="A11:E314"/>
  <mergeCells count="11">
    <mergeCell ref="B1:E1"/>
    <mergeCell ref="B2:E2"/>
    <mergeCell ref="B3:E3"/>
    <mergeCell ref="B4:E4"/>
    <mergeCell ref="A6:D6"/>
    <mergeCell ref="A7:C7"/>
    <mergeCell ref="E9:E10"/>
    <mergeCell ref="A9:A10"/>
    <mergeCell ref="B9:B10"/>
    <mergeCell ref="C9:C10"/>
    <mergeCell ref="D9:D10"/>
  </mergeCells>
  <pageMargins left="0.7" right="0.7" top="0.75" bottom="0.75" header="0.3" footer="0.3"/>
  <pageSetup paperSize="9" scale="6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7"/>
  <sheetViews>
    <sheetView view="pageBreakPreview" topLeftCell="A37" zoomScaleNormal="100" zoomScaleSheetLayoutView="100" workbookViewId="0">
      <selection activeCell="D16" sqref="D16"/>
    </sheetView>
  </sheetViews>
  <sheetFormatPr defaultRowHeight="15" outlineLevelRow="2" x14ac:dyDescent="0.25"/>
  <cols>
    <col min="2" max="2" width="20.7109375" customWidth="1"/>
    <col min="3" max="3" width="59.42578125" customWidth="1"/>
    <col min="4" max="4" width="21.85546875" customWidth="1"/>
    <col min="5" max="5" width="18.140625" customWidth="1"/>
    <col min="6" max="8" width="9.140625" customWidth="1"/>
  </cols>
  <sheetData>
    <row r="1" spans="2:8" x14ac:dyDescent="0.25">
      <c r="B1" s="2"/>
      <c r="C1" s="91" t="s">
        <v>9</v>
      </c>
      <c r="D1" s="91"/>
      <c r="E1" s="91"/>
      <c r="F1" s="2"/>
      <c r="G1" s="2"/>
      <c r="H1" s="2"/>
    </row>
    <row r="2" spans="2:8" x14ac:dyDescent="0.25">
      <c r="B2" s="2"/>
      <c r="C2" s="105" t="s">
        <v>6</v>
      </c>
      <c r="D2" s="105"/>
      <c r="E2" s="105"/>
      <c r="F2" s="10"/>
      <c r="G2" s="2"/>
      <c r="H2" s="2"/>
    </row>
    <row r="3" spans="2:8" x14ac:dyDescent="0.25">
      <c r="B3" s="2"/>
      <c r="C3" s="91" t="s">
        <v>57</v>
      </c>
      <c r="D3" s="91"/>
      <c r="E3" s="91"/>
      <c r="F3" s="2"/>
      <c r="G3" s="2"/>
      <c r="H3" s="2"/>
    </row>
    <row r="4" spans="2:8" x14ac:dyDescent="0.25">
      <c r="B4" s="2"/>
      <c r="C4" s="91" t="s">
        <v>350</v>
      </c>
      <c r="D4" s="91"/>
      <c r="E4" s="91"/>
      <c r="F4" s="2"/>
      <c r="G4" s="2"/>
      <c r="H4" s="2"/>
    </row>
    <row r="5" spans="2:8" x14ac:dyDescent="0.25">
      <c r="B5" s="2"/>
      <c r="C5" s="9"/>
      <c r="D5" s="9"/>
      <c r="E5" s="9"/>
      <c r="F5" s="2"/>
      <c r="G5" s="2"/>
      <c r="H5" s="2"/>
    </row>
    <row r="6" spans="2:8" x14ac:dyDescent="0.25">
      <c r="B6" s="106"/>
      <c r="C6" s="106"/>
      <c r="D6" s="106"/>
      <c r="E6" s="106"/>
      <c r="F6" s="106"/>
      <c r="G6" s="106"/>
      <c r="H6" s="106"/>
    </row>
    <row r="7" spans="2:8" ht="15.75" customHeight="1" x14ac:dyDescent="0.25">
      <c r="B7" s="102" t="s">
        <v>58</v>
      </c>
      <c r="C7" s="102"/>
      <c r="D7" s="102"/>
      <c r="E7" s="102"/>
    </row>
    <row r="8" spans="2:8" ht="15.75" customHeight="1" x14ac:dyDescent="0.25">
      <c r="B8" s="102" t="s">
        <v>351</v>
      </c>
      <c r="C8" s="102"/>
      <c r="D8" s="102"/>
      <c r="E8" s="102"/>
    </row>
    <row r="9" spans="2:8" ht="15.75" thickBot="1" x14ac:dyDescent="0.3">
      <c r="B9" s="2"/>
      <c r="C9" s="2"/>
      <c r="D9" s="2"/>
      <c r="E9" s="6" t="s">
        <v>8</v>
      </c>
      <c r="F9" s="2"/>
      <c r="G9" s="2"/>
      <c r="H9" s="2"/>
    </row>
    <row r="10" spans="2:8" ht="26.25" thickBot="1" x14ac:dyDescent="0.3">
      <c r="B10" s="24" t="s">
        <v>59</v>
      </c>
      <c r="C10" s="24" t="s">
        <v>60</v>
      </c>
      <c r="D10" s="28" t="s">
        <v>110</v>
      </c>
      <c r="E10" s="25" t="s">
        <v>352</v>
      </c>
    </row>
    <row r="11" spans="2:8" ht="15.75" customHeight="1" thickBot="1" x14ac:dyDescent="0.3">
      <c r="B11" s="103"/>
      <c r="C11" s="104"/>
      <c r="D11" s="26">
        <f>SUM(D12+D14+D16)</f>
        <v>35557445.53000021</v>
      </c>
      <c r="E11" s="26">
        <f>SUM(E12+E14+E16)</f>
        <v>-9014164.5</v>
      </c>
    </row>
    <row r="12" spans="2:8" ht="39" outlineLevel="1" x14ac:dyDescent="0.25">
      <c r="B12" s="11" t="s">
        <v>61</v>
      </c>
      <c r="C12" s="12" t="s">
        <v>62</v>
      </c>
      <c r="D12" s="13">
        <f>SUM(D13)</f>
        <v>-2610000</v>
      </c>
      <c r="E12" s="13">
        <f>SUM(E13)</f>
        <v>-651000</v>
      </c>
    </row>
    <row r="13" spans="2:8" ht="45" customHeight="1" outlineLevel="2" x14ac:dyDescent="0.25">
      <c r="B13" s="14" t="s">
        <v>61</v>
      </c>
      <c r="C13" s="15" t="s">
        <v>62</v>
      </c>
      <c r="D13" s="16">
        <v>-2610000</v>
      </c>
      <c r="E13" s="16">
        <v>-651000</v>
      </c>
    </row>
    <row r="14" spans="2:8" ht="35.25" customHeight="1" outlineLevel="1" x14ac:dyDescent="0.25">
      <c r="B14" s="17" t="s">
        <v>63</v>
      </c>
      <c r="C14" s="18" t="s">
        <v>64</v>
      </c>
      <c r="D14" s="19">
        <f>SUM(D15)</f>
        <v>-2204409933.1599998</v>
      </c>
      <c r="E14" s="19">
        <f>SUM(E15)</f>
        <v>-480442805.82999998</v>
      </c>
    </row>
    <row r="15" spans="2:8" ht="30" customHeight="1" outlineLevel="2" x14ac:dyDescent="0.25">
      <c r="B15" s="14" t="s">
        <v>63</v>
      </c>
      <c r="C15" s="15" t="s">
        <v>64</v>
      </c>
      <c r="D15" s="16">
        <v>-2204409933.1599998</v>
      </c>
      <c r="E15" s="16">
        <v>-480442805.82999998</v>
      </c>
    </row>
    <row r="16" spans="2:8" ht="33" customHeight="1" outlineLevel="1" x14ac:dyDescent="0.25">
      <c r="B16" s="17" t="s">
        <v>65</v>
      </c>
      <c r="C16" s="18" t="s">
        <v>66</v>
      </c>
      <c r="D16" s="19">
        <f>SUM(D17)</f>
        <v>2242577378.6900001</v>
      </c>
      <c r="E16" s="19">
        <f>SUM(E17)</f>
        <v>472079641.32999998</v>
      </c>
    </row>
    <row r="17" spans="2:5" ht="26.25" outlineLevel="2" thickBot="1" x14ac:dyDescent="0.3">
      <c r="B17" s="20" t="s">
        <v>65</v>
      </c>
      <c r="C17" s="21" t="s">
        <v>66</v>
      </c>
      <c r="D17" s="22">
        <v>2242577378.6900001</v>
      </c>
      <c r="E17" s="22">
        <v>472079641.32999998</v>
      </c>
    </row>
  </sheetData>
  <mergeCells count="8">
    <mergeCell ref="B11:C11"/>
    <mergeCell ref="C1:E1"/>
    <mergeCell ref="C2:E2"/>
    <mergeCell ref="C3:E3"/>
    <mergeCell ref="C4:E4"/>
    <mergeCell ref="B6:H6"/>
    <mergeCell ref="B7:E7"/>
    <mergeCell ref="B8:E8"/>
  </mergeCells>
  <pageMargins left="0.7" right="0.7" top="0.75" bottom="0.75" header="0.3" footer="0.3"/>
  <pageSetup paperSize="9" scale="67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AB87B66-DCFF-4347-9A8F-304065953D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Zezegova</dc:creator>
  <cp:lastModifiedBy>MASHBURO</cp:lastModifiedBy>
  <cp:lastPrinted>2024-04-25T11:56:59Z</cp:lastPrinted>
  <dcterms:created xsi:type="dcterms:W3CDTF">2020-04-21T08:44:36Z</dcterms:created>
  <dcterms:modified xsi:type="dcterms:W3CDTF">2024-04-25T11:58:05Z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новый зев(17).xlsx</vt:lpwstr>
  </property>
  <property fmtid="{D5CDD505-2E9C-101B-9397-08002B2CF9AE}" pid="3" name="Название отчета">
    <vt:lpwstr>новый зев(17).xlsx</vt:lpwstr>
  </property>
  <property fmtid="{D5CDD505-2E9C-101B-9397-08002B2CF9AE}" pid="4" name="Версия клиента">
    <vt:lpwstr>19.2.40.3020</vt:lpwstr>
  </property>
  <property fmtid="{D5CDD505-2E9C-101B-9397-08002B2CF9AE}" pid="5" name="Версия базы">
    <vt:lpwstr>19.2.2804.292766810</vt:lpwstr>
  </property>
  <property fmtid="{D5CDD505-2E9C-101B-9397-08002B2CF9AE}" pid="6" name="Тип сервера">
    <vt:lpwstr>MSSQL</vt:lpwstr>
  </property>
  <property fmtid="{D5CDD505-2E9C-101B-9397-08002B2CF9AE}" pid="7" name="Сервер">
    <vt:lpwstr>10.33.66.21</vt:lpwstr>
  </property>
  <property fmtid="{D5CDD505-2E9C-101B-9397-08002B2CF9AE}" pid="8" name="База">
    <vt:lpwstr>komi_2020</vt:lpwstr>
  </property>
  <property fmtid="{D5CDD505-2E9C-101B-9397-08002B2CF9AE}" pid="9" name="Пользователь">
    <vt:lpwstr>14-фу-зезегова-ев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