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1340" windowHeight="83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40" i="1"/>
  <c r="E40"/>
  <c r="C40"/>
  <c r="D33"/>
  <c r="C33"/>
  <c r="E39" l="1"/>
  <c r="E36" s="1"/>
  <c r="D39"/>
  <c r="C39"/>
  <c r="D38"/>
  <c r="C38"/>
  <c r="D29"/>
  <c r="E29"/>
  <c r="C29"/>
  <c r="C36" l="1"/>
  <c r="D36"/>
  <c r="D23"/>
  <c r="C23"/>
  <c r="C19"/>
  <c r="C17"/>
  <c r="C21"/>
  <c r="C27" l="1"/>
  <c r="E25"/>
  <c r="D25"/>
  <c r="C25" l="1"/>
  <c r="E13"/>
  <c r="D13"/>
  <c r="C13"/>
</calcChain>
</file>

<file path=xl/sharedStrings.xml><?xml version="1.0" encoding="utf-8"?>
<sst xmlns="http://schemas.openxmlformats.org/spreadsheetml/2006/main" count="36" uniqueCount="24">
  <si>
    <t>к решению Совета МР "Усть-Куломский"</t>
  </si>
  <si>
    <t>№ п\п</t>
  </si>
  <si>
    <t>Наименование ивестиционного проекта</t>
  </si>
  <si>
    <t>руб.</t>
  </si>
  <si>
    <t xml:space="preserve">Местный бюджет </t>
  </si>
  <si>
    <t>В С Е Г О:</t>
  </si>
  <si>
    <t>2020 год</t>
  </si>
  <si>
    <t>в том числе:</t>
  </si>
  <si>
    <t>Республиканский бюджет РК</t>
  </si>
  <si>
    <t>Федеральный бюджет РФ</t>
  </si>
  <si>
    <t>2021 год</t>
  </si>
  <si>
    <t>Строительство дополнительного спально-игрового комплекса на 100 мест МАДОУ «Детский сад № 1» с. Усть-Кулом ( в том числе ПИР)</t>
  </si>
  <si>
    <t xml:space="preserve"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 </t>
  </si>
  <si>
    <t>Распределение бюджетных ассигнований на осуществление капитальных вложений  в объекты муниципальной собственности  МО МР "Усть-Куломский", софинансирование капитальных вложений  в которые осуществляется за счет межбюджетных трансфертов из других бюджетов бюджетной системы Российской Федерации на 2020 год и плановый период 2021 и 2022 годов</t>
  </si>
  <si>
    <t>Развитие инженерной инфраструктуры на сельских территориях (ул. В.С.Лодыгина, ул.Б.П.Липина, ул.Петропавловская, ул.Спортивная)</t>
  </si>
  <si>
    <t>Строительство социо-культурного центра с.Вольдино МО МР "Усть-Куломский"</t>
  </si>
  <si>
    <t>2022 год</t>
  </si>
  <si>
    <t>Строительство объекта "Открытая универсальная площадка лето-зима 30х60 м по адресу:Республика Коми, Усть-Куломский район, п.Югыдъяг"</t>
  </si>
  <si>
    <t>Строительство объекта "Начальная школа с реализацией программ дошкольного образования в пст.Смолянка (40 /40 мест)Усть-Куломского района</t>
  </si>
  <si>
    <t xml:space="preserve">Строительство Дома культуры в с.Деревянск Усть-Куломского района Республики Коми </t>
  </si>
  <si>
    <t>Обеспечение мероприятий по расселению непригодного для проживания жилищного фонда</t>
  </si>
  <si>
    <t xml:space="preserve">Строительство улично-дорожной сети и водопроводной сети в микрорайоне новой застройки Северный" с.Усть-Кулом </t>
  </si>
  <si>
    <t>Приложение № 4</t>
  </si>
  <si>
    <t xml:space="preserve">от  25 декабря  2020 года  № III-53 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</si>
</sst>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right" vertical="center" wrapText="1"/>
    </xf>
    <xf numFmtId="164" fontId="7" fillId="0" borderId="3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7" fillId="2" borderId="0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/>
    <xf numFmtId="0" fontId="8" fillId="2" borderId="0" xfId="0" applyFont="1" applyFill="1" applyBorder="1" applyAlignment="1">
      <alignment horizontal="left" vertical="center" wrapText="1"/>
    </xf>
    <xf numFmtId="0" fontId="9" fillId="0" borderId="1" xfId="0" applyFont="1" applyBorder="1"/>
    <xf numFmtId="0" fontId="1" fillId="0" borderId="0" xfId="0" applyFont="1" applyFill="1" applyAlignment="1">
      <alignment horizontal="right" vertical="top"/>
    </xf>
    <xf numFmtId="0" fontId="8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4" fontId="5" fillId="0" borderId="0" xfId="0" applyNumberFormat="1" applyFont="1"/>
    <xf numFmtId="0" fontId="5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tabSelected="1" topLeftCell="A28" workbookViewId="0">
      <selection activeCell="A6" sqref="A6:E8"/>
    </sheetView>
  </sheetViews>
  <sheetFormatPr defaultColWidth="8.85546875" defaultRowHeight="12.75"/>
  <cols>
    <col min="1" max="1" width="8.28515625" style="1" customWidth="1"/>
    <col min="2" max="2" width="55" style="1" customWidth="1"/>
    <col min="3" max="3" width="16.85546875" style="1" customWidth="1"/>
    <col min="4" max="4" width="16.140625" style="1" customWidth="1"/>
    <col min="5" max="5" width="16.28515625" style="1" customWidth="1"/>
    <col min="6" max="6" width="19" style="1" customWidth="1"/>
    <col min="7" max="16384" width="8.85546875" style="1"/>
  </cols>
  <sheetData>
    <row r="1" spans="1:6" ht="15.75">
      <c r="E1" s="30" t="s">
        <v>22</v>
      </c>
      <c r="F1" s="5"/>
    </row>
    <row r="2" spans="1:6" ht="15.75">
      <c r="E2" s="30" t="s">
        <v>0</v>
      </c>
      <c r="F2" s="5"/>
    </row>
    <row r="3" spans="1:6" ht="15.75">
      <c r="E3" s="31" t="s">
        <v>23</v>
      </c>
      <c r="F3" s="5"/>
    </row>
    <row r="4" spans="1:6" ht="15.75">
      <c r="E4" s="24"/>
      <c r="F4" s="5"/>
    </row>
    <row r="5" spans="1:6" ht="15.75">
      <c r="E5" s="24"/>
      <c r="F5" s="5"/>
    </row>
    <row r="6" spans="1:6" ht="20.25" customHeight="1">
      <c r="A6" s="32" t="s">
        <v>13</v>
      </c>
      <c r="B6" s="32"/>
      <c r="C6" s="32"/>
      <c r="D6" s="32"/>
      <c r="E6" s="32"/>
      <c r="F6" s="2"/>
    </row>
    <row r="7" spans="1:6" ht="14.25">
      <c r="A7" s="32"/>
      <c r="B7" s="32"/>
      <c r="C7" s="32"/>
      <c r="D7" s="32"/>
      <c r="E7" s="32"/>
      <c r="F7" s="3"/>
    </row>
    <row r="8" spans="1:6" ht="34.700000000000003" customHeight="1">
      <c r="A8" s="32"/>
      <c r="B8" s="32"/>
      <c r="C8" s="32"/>
      <c r="D8" s="32"/>
      <c r="E8" s="32"/>
      <c r="F8" s="2"/>
    </row>
    <row r="9" spans="1:6" ht="15.75">
      <c r="A9" s="9"/>
      <c r="B9" s="9"/>
      <c r="C9" s="9"/>
      <c r="D9" s="9"/>
      <c r="E9" s="9"/>
      <c r="F9" s="2"/>
    </row>
    <row r="10" spans="1:6" ht="15.75">
      <c r="A10" s="4"/>
      <c r="B10" s="4"/>
      <c r="C10" s="4"/>
      <c r="D10" s="10"/>
      <c r="E10" s="11" t="s">
        <v>3</v>
      </c>
      <c r="F10" s="6"/>
    </row>
    <row r="11" spans="1:6" ht="26.45" customHeight="1">
      <c r="A11" s="14" t="s">
        <v>1</v>
      </c>
      <c r="B11" s="12" t="s">
        <v>2</v>
      </c>
      <c r="C11" s="12" t="s">
        <v>6</v>
      </c>
      <c r="D11" s="8" t="s">
        <v>10</v>
      </c>
      <c r="E11" s="13" t="s">
        <v>16</v>
      </c>
      <c r="F11" s="7"/>
    </row>
    <row r="12" spans="1:6" ht="15.75">
      <c r="A12" s="26"/>
      <c r="B12" s="19"/>
      <c r="C12" s="17"/>
      <c r="D12" s="17"/>
      <c r="E12" s="17"/>
      <c r="F12" s="7"/>
    </row>
    <row r="13" spans="1:6" ht="63">
      <c r="A13" s="26">
        <v>1</v>
      </c>
      <c r="B13" s="22" t="s">
        <v>14</v>
      </c>
      <c r="C13" s="21">
        <f>C14+C15+C16</f>
        <v>65381067</v>
      </c>
      <c r="D13" s="21">
        <f>D14+D15+D16</f>
        <v>81112647</v>
      </c>
      <c r="E13" s="21">
        <f>E14+E15+E16</f>
        <v>0</v>
      </c>
      <c r="F13" s="7"/>
    </row>
    <row r="14" spans="1:6" ht="15.75">
      <c r="A14" s="26"/>
      <c r="B14" s="19" t="s">
        <v>9</v>
      </c>
      <c r="C14" s="20">
        <v>36334000</v>
      </c>
      <c r="D14" s="20">
        <v>43923000</v>
      </c>
      <c r="E14" s="20"/>
      <c r="F14" s="7"/>
    </row>
    <row r="15" spans="1:6" ht="15.75">
      <c r="A15" s="26"/>
      <c r="B15" s="15" t="s">
        <v>8</v>
      </c>
      <c r="C15" s="20">
        <v>21687100</v>
      </c>
      <c r="D15" s="20">
        <v>33094600</v>
      </c>
      <c r="E15" s="20"/>
      <c r="F15" s="7"/>
    </row>
    <row r="16" spans="1:6" ht="15.75">
      <c r="A16" s="27"/>
      <c r="B16" s="15" t="s">
        <v>4</v>
      </c>
      <c r="C16" s="20">
        <v>7359967</v>
      </c>
      <c r="D16" s="20">
        <v>4095047</v>
      </c>
      <c r="E16" s="20"/>
    </row>
    <row r="17" spans="1:6" ht="39.75" customHeight="1">
      <c r="A17" s="27">
        <v>2</v>
      </c>
      <c r="B17" s="25" t="s">
        <v>15</v>
      </c>
      <c r="C17" s="18">
        <f>C18</f>
        <v>891000</v>
      </c>
      <c r="D17" s="18">
        <v>0</v>
      </c>
      <c r="E17" s="18">
        <v>0</v>
      </c>
      <c r="F17" s="29"/>
    </row>
    <row r="18" spans="1:6" ht="15.75">
      <c r="A18" s="27"/>
      <c r="B18" s="15" t="s">
        <v>4</v>
      </c>
      <c r="C18" s="20">
        <v>891000</v>
      </c>
      <c r="D18" s="20"/>
      <c r="E18" s="20"/>
    </row>
    <row r="19" spans="1:6" ht="31.5">
      <c r="A19" s="27">
        <v>3</v>
      </c>
      <c r="B19" s="22" t="s">
        <v>19</v>
      </c>
      <c r="C19" s="21">
        <f>C20</f>
        <v>1189999</v>
      </c>
      <c r="D19" s="18">
        <v>0</v>
      </c>
      <c r="E19" s="18">
        <v>0</v>
      </c>
    </row>
    <row r="20" spans="1:6" ht="15.75">
      <c r="A20" s="27"/>
      <c r="B20" s="15" t="s">
        <v>4</v>
      </c>
      <c r="C20" s="20">
        <v>1189999</v>
      </c>
      <c r="D20" s="20"/>
      <c r="E20" s="20"/>
    </row>
    <row r="21" spans="1:6" ht="63.75" thickBot="1">
      <c r="A21" s="27">
        <v>4</v>
      </c>
      <c r="B21" s="28" t="s">
        <v>11</v>
      </c>
      <c r="C21" s="21">
        <f>C22</f>
        <v>2846001</v>
      </c>
      <c r="D21" s="18">
        <v>0</v>
      </c>
      <c r="E21" s="21">
        <v>0</v>
      </c>
    </row>
    <row r="22" spans="1:6" ht="15.75">
      <c r="A22" s="27"/>
      <c r="B22" s="15" t="s">
        <v>4</v>
      </c>
      <c r="C22" s="20">
        <v>2846001</v>
      </c>
      <c r="D22" s="20"/>
      <c r="E22" s="20"/>
    </row>
    <row r="23" spans="1:6" ht="63">
      <c r="A23" s="27">
        <v>5</v>
      </c>
      <c r="B23" s="25" t="s">
        <v>18</v>
      </c>
      <c r="C23" s="21">
        <f>C24</f>
        <v>1100000</v>
      </c>
      <c r="D23" s="21">
        <f>D24</f>
        <v>2000000</v>
      </c>
      <c r="E23" s="21">
        <v>0</v>
      </c>
    </row>
    <row r="24" spans="1:6" ht="15.75">
      <c r="A24" s="27"/>
      <c r="B24" s="15" t="s">
        <v>4</v>
      </c>
      <c r="C24" s="20">
        <v>1100000</v>
      </c>
      <c r="D24" s="20">
        <v>2000000</v>
      </c>
      <c r="E24" s="20"/>
    </row>
    <row r="25" spans="1:6" ht="63">
      <c r="A25" s="27">
        <v>6</v>
      </c>
      <c r="B25" s="25" t="s">
        <v>12</v>
      </c>
      <c r="C25" s="21">
        <f>C26</f>
        <v>37570900</v>
      </c>
      <c r="D25" s="21">
        <f>D26</f>
        <v>32388700</v>
      </c>
      <c r="E25" s="21">
        <f>E26</f>
        <v>32388700</v>
      </c>
      <c r="F25" s="29"/>
    </row>
    <row r="26" spans="1:6" ht="15.75">
      <c r="A26" s="27"/>
      <c r="B26" s="15" t="s">
        <v>8</v>
      </c>
      <c r="C26" s="20">
        <v>37570900</v>
      </c>
      <c r="D26" s="20">
        <v>32388700</v>
      </c>
      <c r="E26" s="20">
        <v>32388700</v>
      </c>
    </row>
    <row r="27" spans="1:6" ht="63">
      <c r="A27" s="27">
        <v>7</v>
      </c>
      <c r="B27" s="25" t="s">
        <v>17</v>
      </c>
      <c r="C27" s="21">
        <f>C28</f>
        <v>850000</v>
      </c>
      <c r="D27" s="18">
        <v>0</v>
      </c>
      <c r="E27" s="18">
        <v>0</v>
      </c>
    </row>
    <row r="28" spans="1:6" ht="15.75">
      <c r="A28" s="27"/>
      <c r="B28" s="15" t="s">
        <v>4</v>
      </c>
      <c r="C28" s="20">
        <v>850000</v>
      </c>
      <c r="D28" s="20"/>
      <c r="E28" s="20"/>
    </row>
    <row r="29" spans="1:6" ht="31.5">
      <c r="A29" s="27">
        <v>8</v>
      </c>
      <c r="B29" s="25" t="s">
        <v>20</v>
      </c>
      <c r="C29" s="21">
        <f>C30+C31</f>
        <v>11598187</v>
      </c>
      <c r="D29" s="21">
        <f t="shared" ref="D29:E29" si="0">D30+D31</f>
        <v>1544312</v>
      </c>
      <c r="E29" s="21">
        <f t="shared" si="0"/>
        <v>7019488.4199999999</v>
      </c>
    </row>
    <row r="30" spans="1:6" ht="15.75">
      <c r="A30" s="27"/>
      <c r="B30" s="15" t="s">
        <v>8</v>
      </c>
      <c r="C30" s="20">
        <v>11476080</v>
      </c>
      <c r="D30" s="20">
        <v>1209800</v>
      </c>
      <c r="E30" s="20">
        <v>5609618.4199999999</v>
      </c>
    </row>
    <row r="31" spans="1:6" ht="15.75">
      <c r="A31" s="27"/>
      <c r="B31" s="15" t="s">
        <v>4</v>
      </c>
      <c r="C31" s="20">
        <v>122107</v>
      </c>
      <c r="D31" s="20">
        <v>334512</v>
      </c>
      <c r="E31" s="20">
        <v>1409870</v>
      </c>
    </row>
    <row r="32" spans="1:6" ht="15.75">
      <c r="A32" s="27"/>
      <c r="B32" s="15"/>
      <c r="C32" s="20"/>
      <c r="D32" s="20"/>
      <c r="E32" s="20"/>
    </row>
    <row r="33" spans="1:5" ht="47.25">
      <c r="A33" s="27">
        <v>9</v>
      </c>
      <c r="B33" s="25" t="s">
        <v>21</v>
      </c>
      <c r="C33" s="21">
        <f>C34</f>
        <v>1575000</v>
      </c>
      <c r="D33" s="21">
        <f>D34</f>
        <v>5000000</v>
      </c>
      <c r="E33" s="20"/>
    </row>
    <row r="34" spans="1:5" ht="15.75">
      <c r="A34" s="27"/>
      <c r="B34" s="15" t="s">
        <v>4</v>
      </c>
      <c r="C34" s="20">
        <v>1575000</v>
      </c>
      <c r="D34" s="20">
        <v>5000000</v>
      </c>
      <c r="E34" s="20"/>
    </row>
    <row r="35" spans="1:5" ht="15.75">
      <c r="A35" s="27"/>
      <c r="B35" s="15"/>
      <c r="C35" s="20"/>
      <c r="D35" s="20"/>
      <c r="E35" s="20"/>
    </row>
    <row r="36" spans="1:5" ht="18.75">
      <c r="A36" s="27"/>
      <c r="B36" s="23" t="s">
        <v>5</v>
      </c>
      <c r="C36" s="18">
        <f>C38+C39+C40</f>
        <v>123002154</v>
      </c>
      <c r="D36" s="18">
        <f t="shared" ref="D36:E36" si="1">D38+D39+D40</f>
        <v>122045659</v>
      </c>
      <c r="E36" s="18">
        <f t="shared" si="1"/>
        <v>39408188.420000002</v>
      </c>
    </row>
    <row r="37" spans="1:5" ht="15.75">
      <c r="A37" s="27"/>
      <c r="B37" s="16" t="s">
        <v>7</v>
      </c>
      <c r="C37" s="17"/>
      <c r="D37" s="17"/>
      <c r="E37" s="17"/>
    </row>
    <row r="38" spans="1:5" ht="15.75">
      <c r="A38" s="27"/>
      <c r="B38" s="19" t="s">
        <v>9</v>
      </c>
      <c r="C38" s="20">
        <f>C14</f>
        <v>36334000</v>
      </c>
      <c r="D38" s="20">
        <f>D14</f>
        <v>43923000</v>
      </c>
      <c r="E38" s="20">
        <v>0</v>
      </c>
    </row>
    <row r="39" spans="1:5" ht="15.75">
      <c r="A39" s="27"/>
      <c r="B39" s="15" t="s">
        <v>8</v>
      </c>
      <c r="C39" s="20">
        <f>C15+C26+C30</f>
        <v>70734080</v>
      </c>
      <c r="D39" s="20">
        <f>D15+D26+D30</f>
        <v>66693100</v>
      </c>
      <c r="E39" s="20">
        <f>E26+E30</f>
        <v>37998318.420000002</v>
      </c>
    </row>
    <row r="40" spans="1:5" ht="15.75">
      <c r="A40" s="27"/>
      <c r="B40" s="15" t="s">
        <v>4</v>
      </c>
      <c r="C40" s="17">
        <f>C16+C18+C20+C22+C24+C28+C31+C34</f>
        <v>15934074</v>
      </c>
      <c r="D40" s="17">
        <f t="shared" ref="D40:E40" si="2">D16+D18+D20+D22+D24+D28+D31+D34</f>
        <v>11429559</v>
      </c>
      <c r="E40" s="17">
        <f t="shared" si="2"/>
        <v>1409870</v>
      </c>
    </row>
  </sheetData>
  <mergeCells count="1">
    <mergeCell ref="A6:E8"/>
  </mergeCells>
  <phoneticPr fontId="3" type="noConversion"/>
  <pageMargins left="0" right="0" top="0" bottom="0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Липин А.Д.</dc:creator>
  <cp:lastModifiedBy>Ootdel</cp:lastModifiedBy>
  <cp:lastPrinted>2020-12-24T14:43:25Z</cp:lastPrinted>
  <dcterms:created xsi:type="dcterms:W3CDTF">2006-08-11T05:57:54Z</dcterms:created>
  <dcterms:modified xsi:type="dcterms:W3CDTF">2020-12-28T07:13:33Z</dcterms:modified>
</cp:coreProperties>
</file>