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90" windowWidth="11340" windowHeight="832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E36" i="1"/>
  <c r="D36"/>
  <c r="C36"/>
  <c r="E35"/>
  <c r="D35"/>
  <c r="C35"/>
  <c r="D34"/>
  <c r="C34"/>
  <c r="D28"/>
  <c r="E28"/>
  <c r="C28"/>
  <c r="C32" l="1"/>
  <c r="E32"/>
  <c r="D32"/>
  <c r="D22"/>
  <c r="C22"/>
  <c r="C18"/>
  <c r="C16"/>
  <c r="C20"/>
  <c r="C26" l="1"/>
  <c r="E24"/>
  <c r="D24"/>
  <c r="C24" l="1"/>
  <c r="E12"/>
  <c r="D12"/>
  <c r="C12"/>
</calcChain>
</file>

<file path=xl/sharedStrings.xml><?xml version="1.0" encoding="utf-8"?>
<sst xmlns="http://schemas.openxmlformats.org/spreadsheetml/2006/main" count="34" uniqueCount="23">
  <si>
    <t>к решению Совета МР "Усть-Куломский"</t>
  </si>
  <si>
    <t>№ п\п</t>
  </si>
  <si>
    <t>Наименование ивестиционного проекта</t>
  </si>
  <si>
    <t>руб.</t>
  </si>
  <si>
    <t xml:space="preserve">Местный бюджет </t>
  </si>
  <si>
    <t>В С Е Г О:</t>
  </si>
  <si>
    <t>2020 год</t>
  </si>
  <si>
    <t>в том числе:</t>
  </si>
  <si>
    <t>Республиканский бюджет РК</t>
  </si>
  <si>
    <t>Федеральный бюджет РФ</t>
  </si>
  <si>
    <t>2021 год</t>
  </si>
  <si>
    <t>Строительство дополнительного спально-игрового комплекса на 100 мест МАДОУ «Детский сад № 1» с. Усть-Кулом ( в том числе ПИР)</t>
  </si>
  <si>
    <t xml:space="preserve">Приобретение жилых помещений для детей-сирот и детей, оставшихся без попечения родителей, лиц из числа детей-сирот и детей, оставшихся без попечения родителей </t>
  </si>
  <si>
    <t>Распределение бюджетных ассигнований на осуществление капитальных вложений  в объекты муниципальной собственности  МО МР "Усть-Куломский", софинансирование капитальных вложений  в которые осуществляется за счет межбюджетных трансфертов из других бюджетов бюджетной системы Российской Федерации на 2020 год и плановый период 2021 и 2022 годов</t>
  </si>
  <si>
    <t>Развитие инженерной инфраструктуры на сельских территориях (ул. В.С.Лодыгина, ул.Б.П.Липина, ул.Петропавловская, ул.Спортивная)</t>
  </si>
  <si>
    <t>Строительство социо-культурного центра с.Вольдино МО МР "Усть-Куломский"</t>
  </si>
  <si>
    <t>2022 год</t>
  </si>
  <si>
    <t>Строительство объекта "Открытая универсальная площадка лето-зима 30х60 м по адресу:Республика Коми, Усть-Куломский район, п.Югыдъяг"</t>
  </si>
  <si>
    <t>Строительство объекта "Начальная школа с реализацией программ дошкольного образования в пст.Смолянка (40 /40 мест)Усть-Куломского района</t>
  </si>
  <si>
    <t xml:space="preserve">Строительство Дома культуры в с.Деревянск Усть-Куломского района Республики Коми </t>
  </si>
  <si>
    <t>Обеспечение мероприятий по расселению непригодного для проживания жилищного фонда</t>
  </si>
  <si>
    <t>Приложение № 7</t>
  </si>
  <si>
    <t>от 11 ноября  2020 года  № II-26</t>
  </si>
</sst>
</file>

<file path=xl/styles.xml><?xml version="1.0" encoding="utf-8"?>
<styleSheet xmlns="http://schemas.openxmlformats.org/spreadsheetml/2006/main">
  <numFmts count="1">
    <numFmt numFmtId="164" formatCode="?"/>
  </numFmts>
  <fonts count="1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5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/>
    <xf numFmtId="0" fontId="1" fillId="0" borderId="0" xfId="0" applyFont="1"/>
    <xf numFmtId="0" fontId="1" fillId="0" borderId="0" xfId="0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3" fontId="2" fillId="0" borderId="0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" fillId="0" borderId="2" xfId="0" applyFont="1" applyBorder="1" applyAlignment="1"/>
    <xf numFmtId="0" fontId="1" fillId="0" borderId="2" xfId="0" applyFont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7" fillId="2" borderId="1" xfId="0" applyFont="1" applyFill="1" applyBorder="1" applyAlignment="1">
      <alignment horizontal="right" vertical="center" wrapText="1"/>
    </xf>
    <xf numFmtId="164" fontId="7" fillId="0" borderId="3" xfId="0" applyNumberFormat="1" applyFont="1" applyBorder="1" applyAlignment="1" applyProtection="1">
      <alignment horizontal="right" vertical="center" wrapText="1"/>
    </xf>
    <xf numFmtId="4" fontId="1" fillId="0" borderId="1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0" fontId="7" fillId="2" borderId="0" xfId="0" applyFont="1" applyFill="1" applyBorder="1" applyAlignment="1">
      <alignment horizontal="right" vertical="center" wrapText="1"/>
    </xf>
    <xf numFmtId="4" fontId="1" fillId="0" borderId="1" xfId="0" applyNumberFormat="1" applyFont="1" applyBorder="1" applyAlignment="1"/>
    <xf numFmtId="4" fontId="2" fillId="0" borderId="1" xfId="0" applyNumberFormat="1" applyFont="1" applyBorder="1" applyAlignment="1"/>
    <xf numFmtId="0" fontId="8" fillId="2" borderId="0" xfId="0" applyFont="1" applyFill="1" applyBorder="1" applyAlignment="1">
      <alignment horizontal="left" vertical="center" wrapText="1"/>
    </xf>
    <xf numFmtId="0" fontId="9" fillId="0" borderId="1" xfId="0" applyFont="1" applyBorder="1"/>
    <xf numFmtId="0" fontId="1" fillId="0" borderId="0" xfId="0" applyFont="1" applyFill="1" applyAlignment="1">
      <alignment horizontal="right" vertical="top"/>
    </xf>
    <xf numFmtId="0" fontId="8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4" fontId="5" fillId="0" borderId="0" xfId="0" applyNumberFormat="1" applyFont="1"/>
    <xf numFmtId="0" fontId="5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5" fillId="0" borderId="4" xfId="0" applyFont="1" applyBorder="1" applyAlignment="1">
      <alignment horizontal="center"/>
    </xf>
    <xf numFmtId="4" fontId="2" fillId="0" borderId="5" xfId="0" applyNumberFormat="1" applyFont="1" applyBorder="1" applyAlignment="1"/>
    <xf numFmtId="0" fontId="7" fillId="2" borderId="6" xfId="0" applyFont="1" applyFill="1" applyBorder="1" applyAlignment="1">
      <alignment horizontal="right" vertical="center" wrapText="1"/>
    </xf>
    <xf numFmtId="0" fontId="8" fillId="0" borderId="1" xfId="0" applyFont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6"/>
  <sheetViews>
    <sheetView tabSelected="1" workbookViewId="0">
      <selection activeCell="A5" sqref="A5:E7"/>
    </sheetView>
  </sheetViews>
  <sheetFormatPr defaultColWidth="8.85546875" defaultRowHeight="12.75"/>
  <cols>
    <col min="1" max="1" width="8.28515625" style="1" customWidth="1"/>
    <col min="2" max="2" width="55" style="1" customWidth="1"/>
    <col min="3" max="3" width="15.7109375" style="1" customWidth="1"/>
    <col min="4" max="4" width="16.140625" style="1" customWidth="1"/>
    <col min="5" max="5" width="16.28515625" style="1" customWidth="1"/>
    <col min="6" max="6" width="19" style="1" customWidth="1"/>
    <col min="7" max="16384" width="8.85546875" style="1"/>
  </cols>
  <sheetData>
    <row r="1" spans="1:6" ht="15.75">
      <c r="E1" s="29" t="s">
        <v>21</v>
      </c>
      <c r="F1" s="5"/>
    </row>
    <row r="2" spans="1:6" ht="15.75">
      <c r="E2" s="29" t="s">
        <v>0</v>
      </c>
      <c r="F2" s="5"/>
    </row>
    <row r="3" spans="1:6" ht="15.75">
      <c r="E3" s="30" t="s">
        <v>22</v>
      </c>
      <c r="F3" s="5"/>
    </row>
    <row r="4" spans="1:6" ht="15.75">
      <c r="E4" s="24"/>
      <c r="F4" s="5"/>
    </row>
    <row r="5" spans="1:6" ht="20.25" customHeight="1">
      <c r="A5" s="36" t="s">
        <v>13</v>
      </c>
      <c r="B5" s="36"/>
      <c r="C5" s="36"/>
      <c r="D5" s="36"/>
      <c r="E5" s="36"/>
      <c r="F5" s="2"/>
    </row>
    <row r="6" spans="1:6" ht="14.25">
      <c r="A6" s="36"/>
      <c r="B6" s="36"/>
      <c r="C6" s="36"/>
      <c r="D6" s="36"/>
      <c r="E6" s="36"/>
      <c r="F6" s="3"/>
    </row>
    <row r="7" spans="1:6" ht="34.700000000000003" customHeight="1">
      <c r="A7" s="36"/>
      <c r="B7" s="36"/>
      <c r="C7" s="36"/>
      <c r="D7" s="36"/>
      <c r="E7" s="36"/>
      <c r="F7" s="2"/>
    </row>
    <row r="8" spans="1:6" ht="15.75">
      <c r="A8" s="9"/>
      <c r="B8" s="9"/>
      <c r="C8" s="9"/>
      <c r="D8" s="9"/>
      <c r="E8" s="9"/>
      <c r="F8" s="2"/>
    </row>
    <row r="9" spans="1:6" ht="15.75">
      <c r="A9" s="4"/>
      <c r="B9" s="4"/>
      <c r="C9" s="4"/>
      <c r="D9" s="10"/>
      <c r="E9" s="11" t="s">
        <v>3</v>
      </c>
      <c r="F9" s="6"/>
    </row>
    <row r="10" spans="1:6" ht="26.45" customHeight="1">
      <c r="A10" s="14" t="s">
        <v>1</v>
      </c>
      <c r="B10" s="12" t="s">
        <v>2</v>
      </c>
      <c r="C10" s="12" t="s">
        <v>6</v>
      </c>
      <c r="D10" s="8" t="s">
        <v>10</v>
      </c>
      <c r="E10" s="13" t="s">
        <v>16</v>
      </c>
      <c r="F10" s="7"/>
    </row>
    <row r="11" spans="1:6" ht="15.75">
      <c r="A11" s="26"/>
      <c r="B11" s="19"/>
      <c r="C11" s="17"/>
      <c r="D11" s="17"/>
      <c r="E11" s="17"/>
      <c r="F11" s="7"/>
    </row>
    <row r="12" spans="1:6" ht="63">
      <c r="A12" s="26">
        <v>1</v>
      </c>
      <c r="B12" s="35" t="s">
        <v>14</v>
      </c>
      <c r="C12" s="21">
        <f>C13+C14+C15</f>
        <v>65351067</v>
      </c>
      <c r="D12" s="21">
        <f>D13+D14+D15</f>
        <v>81112647</v>
      </c>
      <c r="E12" s="21">
        <f>E13+E14+E15</f>
        <v>0</v>
      </c>
      <c r="F12" s="7"/>
    </row>
    <row r="13" spans="1:6" ht="15.75">
      <c r="A13" s="26"/>
      <c r="B13" s="19" t="s">
        <v>9</v>
      </c>
      <c r="C13" s="20">
        <v>36334000</v>
      </c>
      <c r="D13" s="20">
        <v>43923000</v>
      </c>
      <c r="E13" s="20"/>
      <c r="F13" s="7"/>
    </row>
    <row r="14" spans="1:6" ht="15.75">
      <c r="A14" s="26"/>
      <c r="B14" s="15" t="s">
        <v>8</v>
      </c>
      <c r="C14" s="20">
        <v>21687100</v>
      </c>
      <c r="D14" s="20">
        <v>33094600</v>
      </c>
      <c r="E14" s="20"/>
      <c r="F14" s="7"/>
    </row>
    <row r="15" spans="1:6" ht="15.75">
      <c r="A15" s="27"/>
      <c r="B15" s="15" t="s">
        <v>4</v>
      </c>
      <c r="C15" s="20">
        <v>7329967</v>
      </c>
      <c r="D15" s="20">
        <v>4095047</v>
      </c>
      <c r="E15" s="20"/>
    </row>
    <row r="16" spans="1:6" ht="39.75" customHeight="1">
      <c r="A16" s="27">
        <v>2</v>
      </c>
      <c r="B16" s="25" t="s">
        <v>15</v>
      </c>
      <c r="C16" s="18">
        <f>C17</f>
        <v>891000</v>
      </c>
      <c r="D16" s="18">
        <v>0</v>
      </c>
      <c r="E16" s="18">
        <v>0</v>
      </c>
      <c r="F16" s="28"/>
    </row>
    <row r="17" spans="1:6" ht="15.75">
      <c r="A17" s="27"/>
      <c r="B17" s="15" t="s">
        <v>4</v>
      </c>
      <c r="C17" s="20">
        <v>891000</v>
      </c>
      <c r="D17" s="20"/>
      <c r="E17" s="20"/>
    </row>
    <row r="18" spans="1:6" ht="31.5">
      <c r="A18" s="27">
        <v>3</v>
      </c>
      <c r="B18" s="22" t="s">
        <v>19</v>
      </c>
      <c r="C18" s="21">
        <f>C19</f>
        <v>1189999</v>
      </c>
      <c r="D18" s="18">
        <v>0</v>
      </c>
      <c r="E18" s="18">
        <v>0</v>
      </c>
    </row>
    <row r="19" spans="1:6" ht="15.75">
      <c r="A19" s="27"/>
      <c r="B19" s="15" t="s">
        <v>4</v>
      </c>
      <c r="C19" s="20">
        <v>1189999</v>
      </c>
      <c r="D19" s="20"/>
      <c r="E19" s="20"/>
    </row>
    <row r="20" spans="1:6" ht="63">
      <c r="A20" s="31">
        <v>4</v>
      </c>
      <c r="B20" s="34" t="s">
        <v>11</v>
      </c>
      <c r="C20" s="32">
        <f>C21</f>
        <v>2846001</v>
      </c>
      <c r="D20" s="18">
        <v>0</v>
      </c>
      <c r="E20" s="21">
        <v>0</v>
      </c>
    </row>
    <row r="21" spans="1:6" ht="15.75">
      <c r="A21" s="27"/>
      <c r="B21" s="33" t="s">
        <v>4</v>
      </c>
      <c r="C21" s="20">
        <v>2846001</v>
      </c>
      <c r="D21" s="20"/>
      <c r="E21" s="20"/>
    </row>
    <row r="22" spans="1:6" ht="63">
      <c r="A22" s="27">
        <v>5</v>
      </c>
      <c r="B22" s="25" t="s">
        <v>18</v>
      </c>
      <c r="C22" s="21">
        <f>C23</f>
        <v>1100000</v>
      </c>
      <c r="D22" s="21">
        <f>D23</f>
        <v>2000000</v>
      </c>
      <c r="E22" s="21">
        <v>0</v>
      </c>
    </row>
    <row r="23" spans="1:6" ht="15.75">
      <c r="A23" s="27"/>
      <c r="B23" s="15" t="s">
        <v>4</v>
      </c>
      <c r="C23" s="20">
        <v>1100000</v>
      </c>
      <c r="D23" s="20">
        <v>2000000</v>
      </c>
      <c r="E23" s="20"/>
    </row>
    <row r="24" spans="1:6" ht="63">
      <c r="A24" s="27">
        <v>6</v>
      </c>
      <c r="B24" s="25" t="s">
        <v>12</v>
      </c>
      <c r="C24" s="21">
        <f>C25</f>
        <v>37570900</v>
      </c>
      <c r="D24" s="21">
        <f>D25</f>
        <v>32388700</v>
      </c>
      <c r="E24" s="21">
        <f>E25</f>
        <v>32388700</v>
      </c>
      <c r="F24" s="28"/>
    </row>
    <row r="25" spans="1:6" ht="15.75">
      <c r="A25" s="27"/>
      <c r="B25" s="15" t="s">
        <v>8</v>
      </c>
      <c r="C25" s="20">
        <v>37570900</v>
      </c>
      <c r="D25" s="20">
        <v>32388700</v>
      </c>
      <c r="E25" s="20">
        <v>32388700</v>
      </c>
    </row>
    <row r="26" spans="1:6" ht="63">
      <c r="A26" s="27">
        <v>7</v>
      </c>
      <c r="B26" s="25" t="s">
        <v>17</v>
      </c>
      <c r="C26" s="21">
        <f>C27</f>
        <v>850000</v>
      </c>
      <c r="D26" s="18">
        <v>0</v>
      </c>
      <c r="E26" s="18">
        <v>0</v>
      </c>
    </row>
    <row r="27" spans="1:6" ht="15.75">
      <c r="A27" s="27"/>
      <c r="B27" s="15" t="s">
        <v>4</v>
      </c>
      <c r="C27" s="20">
        <v>850000</v>
      </c>
      <c r="D27" s="20"/>
      <c r="E27" s="20"/>
    </row>
    <row r="28" spans="1:6" ht="31.5">
      <c r="A28" s="27">
        <v>8</v>
      </c>
      <c r="B28" s="25" t="s">
        <v>20</v>
      </c>
      <c r="C28" s="21">
        <f>C29+C30</f>
        <v>11598187</v>
      </c>
      <c r="D28" s="21">
        <f t="shared" ref="D28:E28" si="0">D29+D30</f>
        <v>1544312</v>
      </c>
      <c r="E28" s="21">
        <f t="shared" si="0"/>
        <v>7019488.4199999999</v>
      </c>
    </row>
    <row r="29" spans="1:6" ht="15.75">
      <c r="A29" s="27"/>
      <c r="B29" s="15" t="s">
        <v>8</v>
      </c>
      <c r="C29" s="20">
        <v>11476080</v>
      </c>
      <c r="D29" s="20">
        <v>1209800</v>
      </c>
      <c r="E29" s="20">
        <v>5609618.4199999999</v>
      </c>
    </row>
    <row r="30" spans="1:6" ht="15.75">
      <c r="A30" s="27"/>
      <c r="B30" s="15" t="s">
        <v>4</v>
      </c>
      <c r="C30" s="20">
        <v>122107</v>
      </c>
      <c r="D30" s="20">
        <v>334512</v>
      </c>
      <c r="E30" s="20">
        <v>1409870</v>
      </c>
    </row>
    <row r="31" spans="1:6" ht="15.75">
      <c r="A31" s="27"/>
      <c r="B31" s="15"/>
      <c r="C31" s="20"/>
      <c r="D31" s="20"/>
      <c r="E31" s="20"/>
    </row>
    <row r="32" spans="1:6" ht="18.75">
      <c r="A32" s="27"/>
      <c r="B32" s="23" t="s">
        <v>5</v>
      </c>
      <c r="C32" s="18">
        <f>C34+C35+C36</f>
        <v>121397154</v>
      </c>
      <c r="D32" s="18">
        <f t="shared" ref="D32:E32" si="1">D34+D35+D36</f>
        <v>117045659</v>
      </c>
      <c r="E32" s="18">
        <f t="shared" si="1"/>
        <v>39408188.420000002</v>
      </c>
    </row>
    <row r="33" spans="1:5" ht="15.75">
      <c r="A33" s="27"/>
      <c r="B33" s="16" t="s">
        <v>7</v>
      </c>
      <c r="C33" s="17"/>
      <c r="D33" s="17"/>
      <c r="E33" s="17"/>
    </row>
    <row r="34" spans="1:5" ht="15.75">
      <c r="A34" s="27"/>
      <c r="B34" s="19" t="s">
        <v>9</v>
      </c>
      <c r="C34" s="20">
        <f>C13</f>
        <v>36334000</v>
      </c>
      <c r="D34" s="20">
        <f>D13</f>
        <v>43923000</v>
      </c>
      <c r="E34" s="20">
        <v>0</v>
      </c>
    </row>
    <row r="35" spans="1:5" ht="15.75">
      <c r="A35" s="27"/>
      <c r="B35" s="15" t="s">
        <v>8</v>
      </c>
      <c r="C35" s="20">
        <f>C14+C25+C29</f>
        <v>70734080</v>
      </c>
      <c r="D35" s="20">
        <f>D14+D25+D29</f>
        <v>66693100</v>
      </c>
      <c r="E35" s="20">
        <f>E25+E29</f>
        <v>37998318.420000002</v>
      </c>
    </row>
    <row r="36" spans="1:5" ht="15.75">
      <c r="A36" s="27"/>
      <c r="B36" s="15" t="s">
        <v>4</v>
      </c>
      <c r="C36" s="17">
        <f>C15+C17+C19+C21+C23+C27+C30</f>
        <v>14329074</v>
      </c>
      <c r="D36" s="17">
        <f>D15+D23+D30</f>
        <v>6429559</v>
      </c>
      <c r="E36" s="17">
        <f>E30</f>
        <v>1409870</v>
      </c>
    </row>
  </sheetData>
  <mergeCells count="1">
    <mergeCell ref="A5:E7"/>
  </mergeCells>
  <phoneticPr fontId="3" type="noConversion"/>
  <pageMargins left="0" right="0" top="0" bottom="0" header="0" footer="0"/>
  <pageSetup paperSize="9" scale="9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Финансовое 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Липин А.Д.</dc:creator>
  <cp:lastModifiedBy>Надежда</cp:lastModifiedBy>
  <cp:lastPrinted>2020-11-12T05:30:57Z</cp:lastPrinted>
  <dcterms:created xsi:type="dcterms:W3CDTF">2006-08-11T05:57:54Z</dcterms:created>
  <dcterms:modified xsi:type="dcterms:W3CDTF">2020-11-12T05:32:06Z</dcterms:modified>
</cp:coreProperties>
</file>