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nv024\Desktop\Антинаркотическая комиссия\Мониторинг\Мониторинг 2024\Свод по мониторингу\"/>
    </mc:Choice>
  </mc:AlternateContent>
  <bookViews>
    <workbookView xWindow="0" yWindow="0" windowWidth="11895" windowHeight="12285" firstSheet="14" activeTab="38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2.1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32" sheetId="33" r:id="rId33"/>
    <sheet name="33" sheetId="34" r:id="rId34"/>
    <sheet name="34" sheetId="35" r:id="rId35"/>
    <sheet name="35" sheetId="36" r:id="rId36"/>
    <sheet name="36" sheetId="37" r:id="rId37"/>
    <sheet name="37" sheetId="38" r:id="rId38"/>
    <sheet name="38" sheetId="39" r:id="rId39"/>
    <sheet name="Лист1" sheetId="40" r:id="rId40"/>
    <sheet name="Лист2" sheetId="41" r:id="rId41"/>
  </sheets>
  <definedNames>
    <definedName name="_ftn1" localSheetId="1">'2'!$A$10</definedName>
    <definedName name="_ftn2" localSheetId="1">'2'!$A$11</definedName>
    <definedName name="_ftnref1" localSheetId="1">'2'!#REF!</definedName>
    <definedName name="_ftnref2" localSheetId="1">'2'!#REF!</definedName>
    <definedName name="_xlnm.Print_Area" localSheetId="0">'1'!$A$1:$G$24</definedName>
    <definedName name="_xlnm.Print_Area" localSheetId="9">'10'!$A$1:$L$32</definedName>
    <definedName name="_xlnm.Print_Area" localSheetId="10">'11'!$A$1:$U$27</definedName>
    <definedName name="_xlnm.Print_Area" localSheetId="11">'12'!$A$1:$Y$28</definedName>
    <definedName name="_xlnm.Print_Area" localSheetId="12">'13'!$A$1:$J$31</definedName>
    <definedName name="_xlnm.Print_Area" localSheetId="13">'14'!$A$1:$AH$30</definedName>
    <definedName name="_xlnm.Print_Area" localSheetId="14">'15'!$A$1:$E$26</definedName>
    <definedName name="_xlnm.Print_Area" localSheetId="15">'16'!$A$1:$D$26</definedName>
    <definedName name="_xlnm.Print_Area" localSheetId="16">'17'!$A$1:$P$27</definedName>
    <definedName name="_xlnm.Print_Area" localSheetId="1">'2'!$A$1:$Y$32</definedName>
    <definedName name="_xlnm.Print_Area" localSheetId="19">'20'!$A$1:$M$26</definedName>
    <definedName name="_xlnm.Print_Area" localSheetId="20">'21'!$A$1:$M$27</definedName>
    <definedName name="_xlnm.Print_Area" localSheetId="21">'22'!$A$1:$Y$33</definedName>
    <definedName name="_xlnm.Print_Area" localSheetId="22">'22.1'!$A$1:$Y$31</definedName>
    <definedName name="_xlnm.Print_Area" localSheetId="23">'23'!$A$1:$W$29</definedName>
    <definedName name="_xlnm.Print_Area" localSheetId="26">'26'!$A$1:$AS$15</definedName>
    <definedName name="_xlnm.Print_Area" localSheetId="29">'29'!$A$1:$F$26</definedName>
    <definedName name="_xlnm.Print_Area" localSheetId="2">'3'!$A$1:$X$30</definedName>
    <definedName name="_xlnm.Print_Area" localSheetId="30">'30'!$A$1:$J$29</definedName>
    <definedName name="_xlnm.Print_Area" localSheetId="31">'31'!$A$1:$M$29</definedName>
    <definedName name="_xlnm.Print_Area" localSheetId="32">'32'!$A$1:$D$26</definedName>
    <definedName name="_xlnm.Print_Area" localSheetId="33">'33'!$A$1:$D$26</definedName>
    <definedName name="_xlnm.Print_Area" localSheetId="34">'34'!$A$1:$I$28</definedName>
    <definedName name="_xlnm.Print_Area" localSheetId="35">'35'!$A$1:$L$29</definedName>
    <definedName name="_xlnm.Print_Area" localSheetId="36">'36'!$A$1:$C$28</definedName>
    <definedName name="_xlnm.Print_Area" localSheetId="37">'37'!$A$1:$H$10</definedName>
    <definedName name="_xlnm.Print_Area" localSheetId="38">'38'!$A$1:$M$30</definedName>
    <definedName name="_xlnm.Print_Area" localSheetId="3">'4'!$A$1:$I$29</definedName>
    <definedName name="_xlnm.Print_Area" localSheetId="5">'6'!$A$1:$N$32</definedName>
    <definedName name="_xlnm.Print_Area" localSheetId="6">'7'!$A$1:$G$26</definedName>
    <definedName name="_xlnm.Print_Area" localSheetId="7">'8'!$A$1:$U$29</definedName>
    <definedName name="_xlnm.Print_Area" localSheetId="8">'9'!$A$1:$L$31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9" l="1"/>
  <c r="H8" i="39" l="1"/>
  <c r="S8" i="28" l="1"/>
  <c r="U8" i="28"/>
  <c r="T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28" i="24" l="1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14" i="24"/>
  <c r="B14" i="24"/>
  <c r="C13" i="24"/>
  <c r="B13" i="24"/>
  <c r="C12" i="24"/>
  <c r="B12" i="24"/>
  <c r="C11" i="24"/>
  <c r="B11" i="24"/>
  <c r="C10" i="24"/>
  <c r="B10" i="24"/>
  <c r="C9" i="24"/>
  <c r="B9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G32" i="22"/>
  <c r="F32" i="22"/>
  <c r="E32" i="22"/>
  <c r="D32" i="22"/>
  <c r="C32" i="22"/>
  <c r="B32" i="22"/>
  <c r="G31" i="22"/>
  <c r="F31" i="22"/>
  <c r="E31" i="22"/>
  <c r="D31" i="22"/>
  <c r="C31" i="22"/>
  <c r="B31" i="22"/>
  <c r="G30" i="22"/>
  <c r="F30" i="22"/>
  <c r="E30" i="22"/>
  <c r="D30" i="22"/>
  <c r="C30" i="22"/>
  <c r="B30" i="22"/>
  <c r="G29" i="22"/>
  <c r="F29" i="22"/>
  <c r="E29" i="22"/>
  <c r="D29" i="22"/>
  <c r="C29" i="22"/>
  <c r="B29" i="22"/>
  <c r="G28" i="22"/>
  <c r="F28" i="22"/>
  <c r="E28" i="22"/>
  <c r="D28" i="22"/>
  <c r="C28" i="22"/>
  <c r="B28" i="22"/>
  <c r="G27" i="22"/>
  <c r="F27" i="22"/>
  <c r="E27" i="22"/>
  <c r="D27" i="22"/>
  <c r="C27" i="22"/>
  <c r="B27" i="22"/>
  <c r="G26" i="22"/>
  <c r="F26" i="22"/>
  <c r="E26" i="22"/>
  <c r="D26" i="22"/>
  <c r="C26" i="22"/>
  <c r="B26" i="22"/>
  <c r="G25" i="22"/>
  <c r="F25" i="22"/>
  <c r="E25" i="22"/>
  <c r="D25" i="22"/>
  <c r="C25" i="22"/>
  <c r="B25" i="22"/>
  <c r="G24" i="22"/>
  <c r="F24" i="22"/>
  <c r="E24" i="22"/>
  <c r="D24" i="22"/>
  <c r="C24" i="22"/>
  <c r="B24" i="22"/>
  <c r="G23" i="22"/>
  <c r="F23" i="22"/>
  <c r="E23" i="22"/>
  <c r="D23" i="22"/>
  <c r="C23" i="22"/>
  <c r="B23" i="22"/>
  <c r="G22" i="22"/>
  <c r="F22" i="22"/>
  <c r="E22" i="22"/>
  <c r="D22" i="22"/>
  <c r="C22" i="22"/>
  <c r="B22" i="22"/>
  <c r="G21" i="22"/>
  <c r="F21" i="22"/>
  <c r="E21" i="22"/>
  <c r="D21" i="22"/>
  <c r="C21" i="22"/>
  <c r="B21" i="22"/>
  <c r="G20" i="22"/>
  <c r="F20" i="22"/>
  <c r="E20" i="22"/>
  <c r="D20" i="22"/>
  <c r="C20" i="22"/>
  <c r="B20" i="22"/>
  <c r="G19" i="22"/>
  <c r="F19" i="22"/>
  <c r="E19" i="22"/>
  <c r="D19" i="22"/>
  <c r="C19" i="22"/>
  <c r="B19" i="22"/>
  <c r="G18" i="22"/>
  <c r="F18" i="22"/>
  <c r="E18" i="22"/>
  <c r="D18" i="22"/>
  <c r="C18" i="22"/>
  <c r="B18" i="22"/>
  <c r="G17" i="22"/>
  <c r="F17" i="22"/>
  <c r="E17" i="22"/>
  <c r="D17" i="22"/>
  <c r="C17" i="22"/>
  <c r="B17" i="22"/>
  <c r="G16" i="22"/>
  <c r="F16" i="22"/>
  <c r="E16" i="22"/>
  <c r="D16" i="22"/>
  <c r="C16" i="22"/>
  <c r="B16" i="22"/>
  <c r="G15" i="22"/>
  <c r="F15" i="22"/>
  <c r="E15" i="22"/>
  <c r="D15" i="22"/>
  <c r="C15" i="22"/>
  <c r="B15" i="22"/>
  <c r="B12" i="22" s="1"/>
  <c r="G14" i="22"/>
  <c r="F14" i="22"/>
  <c r="E14" i="22"/>
  <c r="D14" i="22"/>
  <c r="D12" i="22" s="1"/>
  <c r="C14" i="22"/>
  <c r="B14" i="22"/>
  <c r="G13" i="22"/>
  <c r="F13" i="22"/>
  <c r="E13" i="22"/>
  <c r="D13" i="22"/>
  <c r="C13" i="22"/>
  <c r="B13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C8" i="24" l="1"/>
  <c r="B8" i="24"/>
  <c r="C12" i="22"/>
  <c r="E12" i="22"/>
  <c r="J8" i="39" l="1"/>
  <c r="L8" i="39"/>
  <c r="M7" i="21"/>
  <c r="L7" i="21"/>
  <c r="K7" i="21"/>
  <c r="J7" i="21"/>
  <c r="I7" i="21"/>
  <c r="H7" i="21"/>
  <c r="G7" i="21"/>
  <c r="F7" i="21"/>
  <c r="B7" i="21"/>
  <c r="C7" i="21"/>
  <c r="G7" i="13" l="1"/>
  <c r="D8" i="39" l="1"/>
  <c r="C6" i="7" l="1"/>
</calcChain>
</file>

<file path=xl/sharedStrings.xml><?xml version="1.0" encoding="utf-8"?>
<sst xmlns="http://schemas.openxmlformats.org/spreadsheetml/2006/main" count="1881" uniqueCount="670">
  <si>
    <t>Приложение № 1
к Порядку осуществления мониторинга</t>
  </si>
  <si>
    <r>
      <t xml:space="preserve">ПЕРЕЧЕНЬ 
</t>
    </r>
    <r>
      <rPr>
        <sz val="12"/>
        <color theme="1"/>
        <rFont val="Times New Roman"/>
        <family val="1"/>
        <charset val="204"/>
      </rPr>
      <t>муниципальных образований субъекта Российской Федерации,
по которым участники мониторинга наркоситуации в субъектах Российской Федерации 
предоставляют информацию для осуществления мониторинга наркоситуации 
в субъектах Российской Федерации</t>
    </r>
    <r>
      <rPr>
        <b/>
        <sz val="12"/>
        <color theme="1"/>
        <rFont val="Times New Roman"/>
        <family val="1"/>
        <charset val="204"/>
      </rPr>
      <t xml:space="preserve">
</t>
    </r>
  </si>
  <si>
    <t xml:space="preserve">Субъект 
Российской Федерации/
наименование муниципального образования
</t>
  </si>
  <si>
    <t>из них:</t>
  </si>
  <si>
    <t>тяжких и особо тяжких</t>
  </si>
  <si>
    <t>совершенных в крупном и особо крупном размере</t>
  </si>
  <si>
    <t>по ст. 226.1 УК РФ</t>
  </si>
  <si>
    <t>связанных с незаконным приобретением, хранением наркотиков</t>
  </si>
  <si>
    <t>связанных со сбытом наркотиков</t>
  </si>
  <si>
    <t>в то числе:</t>
  </si>
  <si>
    <t xml:space="preserve">Приложение № 2
к Порядку осуществления мониторинга наркоситуации
</t>
  </si>
  <si>
    <r>
      <t>Общее количество зарегистрированных преступлений</t>
    </r>
    <r>
      <rPr>
        <vertAlign val="superscript"/>
        <sz val="12"/>
        <color theme="1"/>
        <rFont val="Times New Roman"/>
        <family val="1"/>
        <charset val="204"/>
      </rPr>
      <t>1</t>
    </r>
  </si>
  <si>
    <t>Приложение № 3
к Порядку осуществления мониторинга наркоситуации</t>
  </si>
  <si>
    <t>по ст. 228.2 УК РФ</t>
  </si>
  <si>
    <t>по ст. 228.3 УК РФ</t>
  </si>
  <si>
    <t>по ст. 228.4 УК РФ</t>
  </si>
  <si>
    <t>по ст. 229 УК РФ</t>
  </si>
  <si>
    <t>по ст. 229.1 УК РФ</t>
  </si>
  <si>
    <t>по ст. 230 УК РФ</t>
  </si>
  <si>
    <t>по ст. 231 УК РФ</t>
  </si>
  <si>
    <t>по ст. 232 УК РФ</t>
  </si>
  <si>
    <t>по ст. 233 УК РФ</t>
  </si>
  <si>
    <t>по ст. 234 УК РФ</t>
  </si>
  <si>
    <t>по ст. 234.1 УК РФ</t>
  </si>
  <si>
    <t>по ст. 174 УК РФ</t>
  </si>
  <si>
    <t>по ст. 174.1 УК РФ</t>
  </si>
  <si>
    <t>по ст. 210 УК РФ</t>
  </si>
  <si>
    <t>по ст. 228 УК РФ</t>
  </si>
  <si>
    <t>по ст. 228.1 УК РФ</t>
  </si>
  <si>
    <t>группой лиц по предварительному сговору</t>
  </si>
  <si>
    <t>организованной группой</t>
  </si>
  <si>
    <t>преступным сообществом (преступной организацией)</t>
  </si>
  <si>
    <t>Приложение № 4
к Порядку осуществления мониторинга наркоситуации</t>
  </si>
  <si>
    <t>Приложение № 5
к Порядку осуществления мониторинга наркоситуации</t>
  </si>
  <si>
    <t>Количество предварительно расследованных преступлений, совершенных лицами, находившимися в состоянии наркотического опьянения</t>
  </si>
  <si>
    <t>всего</t>
  </si>
  <si>
    <t>убийств</t>
  </si>
  <si>
    <t>умышленных причинений тяжкого вреда здоровью</t>
  </si>
  <si>
    <t>преступлений против жизни и здоровья</t>
  </si>
  <si>
    <t>против половой неприкосновенности и половой свободы личности</t>
  </si>
  <si>
    <t>изнасилований</t>
  </si>
  <si>
    <t>преступлений против собственности</t>
  </si>
  <si>
    <t>краж</t>
  </si>
  <si>
    <t>грабежей</t>
  </si>
  <si>
    <t>разбоев</t>
  </si>
  <si>
    <t>преступлений, связанных с незаконным оборотом оружия</t>
  </si>
  <si>
    <t>преступлений, связанных с незаконным оборотом наркотиков</t>
  </si>
  <si>
    <t>в том числе:</t>
  </si>
  <si>
    <r>
      <t>Сведения о преступлениях, совершенных в состоянии наркотического опьянения
(по оконченным предварительным расследованием уголовным делам)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 xml:space="preserve"> </t>
    </r>
  </si>
  <si>
    <t>Приложение № 6
к Порядку осуществления мониторинга наркоситуации</t>
  </si>
  <si>
    <t xml:space="preserve">Сумма легализованных (отмытых) денежных средств или иного имущества, приобретенных другими лицами преступным путем 
(по ст. 174 УК РФ) тыс. рублей </t>
  </si>
  <si>
    <t>Сумма легализованных (отмытых) денежных средств или иного имущества, приобретенных лицом в результате совершения им преступления  
(по ст. 174.1 УК РФ) тыс. рублей</t>
  </si>
  <si>
    <t>Стоимость имущества 
(в том числе сумма денежных средств), на которое наложен арест
(по ст. 174 УК РФ) 
тыс. рублей</t>
  </si>
  <si>
    <t xml:space="preserve">Стоимость имущества 
(в том числе сумма денежных средств), 
на которое наложен арест   
(по ст. 174.1 УК РФ) 
тыс. рублей </t>
  </si>
  <si>
    <t xml:space="preserve">Иностранная валюта, на которую наложен арест
(по ст. 174 УК РФ) долларов США
</t>
  </si>
  <si>
    <t xml:space="preserve">Иностранная валюта, на которую наложен арест  
(по ст. 174.1 УК РФ) 
долларов США
</t>
  </si>
  <si>
    <t>Приложение № 7
к Порядку осуществления мониторинга наркоситуации</t>
  </si>
  <si>
    <t>несовершеннолетних</t>
  </si>
  <si>
    <t>лиц в возрасте 18-29 лет</t>
  </si>
  <si>
    <t>лиц в возрасте 30-39 лет</t>
  </si>
  <si>
    <t>лиц в возрасте от 40 лет и старше</t>
  </si>
  <si>
    <t>женщин</t>
  </si>
  <si>
    <t>сотрудников (работников,
служащих) органов государственной власти</t>
  </si>
  <si>
    <t>предпринимателей без образования юридического лица</t>
  </si>
  <si>
    <t>обучающихся в общеобразовательных учреждениях</t>
  </si>
  <si>
    <t>обучающихся в образовательных учреждениях начального и среднего профессионального образования</t>
  </si>
  <si>
    <t>обучающихся в образовательных учреждениях высшего профессионального образования</t>
  </si>
  <si>
    <t>лиц без постоянного источника доходов</t>
  </si>
  <si>
    <t>безработных</t>
  </si>
  <si>
    <t>граждан России</t>
  </si>
  <si>
    <t>граждан Грузии</t>
  </si>
  <si>
    <t>граждан государств Балтии</t>
  </si>
  <si>
    <t>граждан иных государств</t>
  </si>
  <si>
    <t>лиц без гражданства</t>
  </si>
  <si>
    <t>граждан других государств – 
членов СНГ</t>
  </si>
  <si>
    <t>Приложение № 8
к Порядку осуществления мониторинга наркоситуации</t>
  </si>
  <si>
    <r>
      <rPr>
        <vertAlign val="superscript"/>
        <sz val="10"/>
        <color theme="1"/>
        <rFont val="Times New Roman"/>
        <family val="1"/>
        <charset val="204"/>
      </rPr>
      <t xml:space="preserve">1 </t>
    </r>
    <r>
      <rPr>
        <sz val="10"/>
        <color theme="1"/>
        <rFont val="Times New Roman"/>
        <family val="1"/>
        <charset val="204"/>
      </rPr>
      <t>Форма межведомственной статистической отчетности № 1-МВ-НОН.</t>
    </r>
  </si>
  <si>
    <t>опиоидов</t>
  </si>
  <si>
    <t>героина</t>
  </si>
  <si>
    <t>каннабиоидов</t>
  </si>
  <si>
    <t>кокаина</t>
  </si>
  <si>
    <t>других наркотических средств и психотропных веществ</t>
  </si>
  <si>
    <t>синтетических наркотических средств (из гр. 3)</t>
  </si>
  <si>
    <t>в том числе потребителей</t>
  </si>
  <si>
    <t>потребителей наркотиков</t>
  </si>
  <si>
    <t>совершивших преступления, связанные с незаконным оборотом наркотиков</t>
  </si>
  <si>
    <t>Из общего числа лиц, совершивших преступления, число лиц, состоящих на учете наркологических диспансеров в связи с наркоманией и потреблением наркотиков с вредными последствиями</t>
  </si>
  <si>
    <t>Приложение № 9
к Порядку осуществления мониторинга наркоситуации</t>
  </si>
  <si>
    <t>Приложение № 10
к Порядку осуществления мониторинга наркоситуации</t>
  </si>
  <si>
    <t>несовершеннолетних потребителей наркотиков</t>
  </si>
  <si>
    <t>Из общего числа несовершеннолетних, совершивших преступления, число несовершеннолетних, состоящих на учете наркологических диспансеров в связи с наркоманией и потреблением наркотиков с вредными последствиями</t>
  </si>
  <si>
    <t>по ст. 6.8 КоАП РФ</t>
  </si>
  <si>
    <t>по ст. 6.9 КоАП РФ</t>
  </si>
  <si>
    <t>по ст. 6.13 КоАП РФ</t>
  </si>
  <si>
    <t>по ст. 6.15 КоАП РФ</t>
  </si>
  <si>
    <t>по ст. 6.16 КоАП РФ</t>
  </si>
  <si>
    <t>по ст. 6.16.1 КоАП РФ</t>
  </si>
  <si>
    <t>по ст. 10.4 КоАП РФ</t>
  </si>
  <si>
    <t>по ст. 10.5 КоАП РФ</t>
  </si>
  <si>
    <t>по ст. 10.5.1 КоАП РФ</t>
  </si>
  <si>
    <t>по ч.7 ст. 11.5 КоАП РФ</t>
  </si>
  <si>
    <t>по ч.1 ст. 11.9 КоАП РФ</t>
  </si>
  <si>
    <t>по ч.2 ст. 20.20 КоАП РФ</t>
  </si>
  <si>
    <t>по ч.3 ст. 20.20 КоАП РФ</t>
  </si>
  <si>
    <t>по ст. 20.21 КоАП РФ</t>
  </si>
  <si>
    <r>
      <t>Выявлено административных правонарушений, связанных с незаконным оборотом наркотиков, всего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</t>
    </r>
  </si>
  <si>
    <t>Приложение № 11
к Порядку осуществления мониторинга наркоситуации</t>
  </si>
  <si>
    <r>
      <t>Число лиц, в отношении которых составлены протоколы об административных правонарушениях, связанных с незаконным оборотом наркотиков, всего</t>
    </r>
    <r>
      <rPr>
        <vertAlign val="superscript"/>
        <sz val="12"/>
        <color theme="1"/>
        <rFont val="Times New Roman"/>
        <family val="1"/>
        <charset val="204"/>
      </rPr>
      <t>1</t>
    </r>
  </si>
  <si>
    <t>по возрастным категориям:</t>
  </si>
  <si>
    <t>лиц, в возрасте 18-29 лет</t>
  </si>
  <si>
    <t>лиц, в возрасте 30-39 лет</t>
  </si>
  <si>
    <t>лиц, в возрасте 40 лет и старше</t>
  </si>
  <si>
    <t>граждан Российской Федерации</t>
  </si>
  <si>
    <t>Азербайджана</t>
  </si>
  <si>
    <t>Армении</t>
  </si>
  <si>
    <t>Белоруссии</t>
  </si>
  <si>
    <t>Казахстана</t>
  </si>
  <si>
    <t>Киргизии</t>
  </si>
  <si>
    <t>Молдавии</t>
  </si>
  <si>
    <t>Таджикистана</t>
  </si>
  <si>
    <t>Туркмении</t>
  </si>
  <si>
    <t>Узбекистана</t>
  </si>
  <si>
    <t>Украины</t>
  </si>
  <si>
    <t>юридических лиц</t>
  </si>
  <si>
    <t>в том числе физических лиц:</t>
  </si>
  <si>
    <t>Приложение № 12
к Порядку осуществления мониторинга наркоситуации</t>
  </si>
  <si>
    <t>Характеристика лиц, в отношении которых составлены протоколы об административных правонарушениях, 
связанных с незаконным оборотом наркотиков</t>
  </si>
  <si>
    <t>ст. 6.9 КоАП РФ</t>
  </si>
  <si>
    <t>чч. 2,3 ст. 20.20. КоАП РФ</t>
  </si>
  <si>
    <t>ст. 20.21 КоАП РФ</t>
  </si>
  <si>
    <t>ст. 20.22 КоАП РФ</t>
  </si>
  <si>
    <t>Приложение № 13
к Порядку осуществления мониторинга наркоситуации</t>
  </si>
  <si>
    <r>
      <t>Число лиц, совершивших административные правонарушения, связанные с потреблением наркотиков, или в состоянии наркотического опьянения, всего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</t>
    </r>
  </si>
  <si>
    <r>
      <t>Число несовершеннолетних, совершивших административные правонарушения, связанные с потреблением наркотиков, или в состоянии наркотического опьянения, всего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</t>
    </r>
  </si>
  <si>
    <t>НС опийной группы</t>
  </si>
  <si>
    <t>маковая солома</t>
  </si>
  <si>
    <t>опий – свернувшийся сок мака снотворного (растение вида Papaver somniferum L)</t>
  </si>
  <si>
    <t>ацетилированный опий</t>
  </si>
  <si>
    <t>морфин</t>
  </si>
  <si>
    <t>героин (диацетилморфин)</t>
  </si>
  <si>
    <t>дезоморфин</t>
  </si>
  <si>
    <t>НС каннабисной группы</t>
  </si>
  <si>
    <t>каннабис (марихуана)</t>
  </si>
  <si>
    <t>гашиш (анаша (смола каннабиса)</t>
  </si>
  <si>
    <t>масло каннабиса (гашишное масло)</t>
  </si>
  <si>
    <t>НС амфитаминовой группы</t>
  </si>
  <si>
    <t>МДМА (d, L-3,4-метилендиокси-N-альфа-диметил-фенил-этиламин)</t>
  </si>
  <si>
    <t>метамфетамин (первитин)</t>
  </si>
  <si>
    <t>мефедрон (4-метилметкатинон)</t>
  </si>
  <si>
    <t>эфедрон (меткатинон) и его производные, за исключением производных, включенных в качестве самостоятельных позиций в Перечень</t>
  </si>
  <si>
    <t>N-мети-лэфедрон и его производные, за исключением производных, включенных в качестве самостоятельных позиций в Перечень</t>
  </si>
  <si>
    <t>кокаин и его производные</t>
  </si>
  <si>
    <t>синтетические «аналоги тетрагидроканнабинола»</t>
  </si>
  <si>
    <t>(нафталин-1-ил)(1-пентил-1H-индол-3-ил) метанон (JWH-018) и его производные, за исключением производных, включенных в качестве самостоятельных позиций в Перечень</t>
  </si>
  <si>
    <t>3-метилфентанил</t>
  </si>
  <si>
    <t>сальвинорин А</t>
  </si>
  <si>
    <t>метадон (фенадон, долофин)</t>
  </si>
  <si>
    <t>иные наркотические средства</t>
  </si>
  <si>
    <t>синтетические наркотические средства (из стр. 2)</t>
  </si>
  <si>
    <t>Психотропные вещества (г)</t>
  </si>
  <si>
    <t>Сильнодействующие вещества (г)</t>
  </si>
  <si>
    <t>Прекурсоры наркотических средств и психотропных веществ (кг)</t>
  </si>
  <si>
    <t>Наркосодержащие растения (либо их части), (г)</t>
  </si>
  <si>
    <t>Новые потенциально опасные психоактивные вещества (г)</t>
  </si>
  <si>
    <t>наркотических средств:</t>
  </si>
  <si>
    <t>Приложение № 14
к Порядку осуществления мониторинга наркоситуации</t>
  </si>
  <si>
    <t>Субъект 
Российской Федерации/
наименование муниципального образования</t>
  </si>
  <si>
    <t xml:space="preserve">Уничтожено незаконно выращенных посевов (ед.) </t>
  </si>
  <si>
    <t>Общая площадь уничтоженных незаконно выращенных посевов (кв.м.)</t>
  </si>
  <si>
    <t>Количество уничтоженных очагов произрастания дикорастущих наркосодержащих растений (ед.)</t>
  </si>
  <si>
    <t>Общая площадь уничтоженных очагов произрастания дикорастущих наркосодержащих растений (кв.м.)</t>
  </si>
  <si>
    <t>Приложение № 15
к Порядку осуществления мониторинга наркоситуации</t>
  </si>
  <si>
    <t xml:space="preserve">Всего состоит на учете 
несовершеннолетних
</t>
  </si>
  <si>
    <t>в том числе употребляющих:</t>
  </si>
  <si>
    <t>наркотические средства или психотропные вещества без назначения врача либо новые потенциально опасные психоактивные 
вещества</t>
  </si>
  <si>
    <t xml:space="preserve">одурманивающие 
вещества </t>
  </si>
  <si>
    <t xml:space="preserve">Сведения о несовершеннолетних, состоящих на учете в подразделении 
по делам несовершеннолетних территориального органа МВД России </t>
  </si>
  <si>
    <t xml:space="preserve">                  Приложение № 16
                  к Порядку осуществления мониторинга наркоситуации</t>
  </si>
  <si>
    <t>Количество поставленных на миграционный учет граждан иностранных государств</t>
  </si>
  <si>
    <t>Граждан других государств - членов СНГ</t>
  </si>
  <si>
    <t>Беларуси</t>
  </si>
  <si>
    <t>Кыргызстана</t>
  </si>
  <si>
    <t>Молдовы</t>
  </si>
  <si>
    <t>Туркменистана</t>
  </si>
  <si>
    <t>Граждан государств Балтии</t>
  </si>
  <si>
    <t>Граждан иных государств</t>
  </si>
  <si>
    <t>Лиц без гражданства</t>
  </si>
  <si>
    <t>Граждан Грузии</t>
  </si>
  <si>
    <t>Приложение № 17
к Порядку осуществления мониторинга наркоситуации</t>
  </si>
  <si>
    <t>Число лиц, зарегистрированных с диагнозом «синдром зависимости от наркотических средств (наркомания)»</t>
  </si>
  <si>
    <t>А</t>
  </si>
  <si>
    <t>№
гр.</t>
  </si>
  <si>
    <t>Б</t>
  </si>
  <si>
    <t>Всего</t>
  </si>
  <si>
    <t>из них
женщин</t>
  </si>
  <si>
    <t>каннабиноидов</t>
  </si>
  <si>
    <t>других психостимуляторов</t>
  </si>
  <si>
    <t>других наркотиков и их сочетаний (полинаркомания)</t>
  </si>
  <si>
    <t>в том числе вследствие употребления:</t>
  </si>
  <si>
    <t>Число лиц, зарегистрированных с диагнозом «пагубное (с вредными последствиями) употребление наркотиков»</t>
  </si>
  <si>
    <t>Из общего числа потребителей наркотиков (гр. 1 и 7) – употребляют наркотики инъекционным способом</t>
  </si>
  <si>
    <t>Число лиц, с впервые в жизни установленным диагнозом «синдром зависимости от наркотических средств (наркомания)»всего</t>
  </si>
  <si>
    <t>Число лиц, с впервые в жизни установленным диагнозом «пагубное (с вредными последствиями) употребление наркотиков»</t>
  </si>
  <si>
    <t>Из общего числа потребителей наркотиков (гр. 9 и 15) – употребляют наркотики инъекционным способом</t>
  </si>
  <si>
    <t>Число лиц, снятых с наблюдения в связи со смертью, всего</t>
  </si>
  <si>
    <t>психического заболевания</t>
  </si>
  <si>
    <t>передозировки</t>
  </si>
  <si>
    <t>соматического заболевания</t>
  </si>
  <si>
    <t>самоубийства</t>
  </si>
  <si>
    <t>несчастного случая</t>
  </si>
  <si>
    <t>другой причины</t>
  </si>
  <si>
    <t>неизвестной причины</t>
  </si>
  <si>
    <t xml:space="preserve"> в том числе вследствие</t>
  </si>
  <si>
    <t>«синдром зависимости от наркотических средств (наркомания)»</t>
  </si>
  <si>
    <t>«пагубное (с вредными последствиями) употребление наркотиков»</t>
  </si>
  <si>
    <t xml:space="preserve">Из общего числа лиц, снятых с наблюдения в связи со смертью, число лиц, зарегистрированных с диагнозом </t>
  </si>
  <si>
    <t>Число лиц, снятых с наблюдения в связи с длительным воздержанием, всего</t>
  </si>
  <si>
    <t>в том числе с диагнозом</t>
  </si>
  <si>
    <t>Справочно: среднесписочная численность лиц, находящихся в местах лишения свободы в отчетном периоде</t>
  </si>
  <si>
    <t>в том числе в возрасте:</t>
  </si>
  <si>
    <t>14 - 17 лет</t>
  </si>
  <si>
    <t>18 -19 лет</t>
  </si>
  <si>
    <t>20 - 39 лет</t>
  </si>
  <si>
    <t>40 лет и выше</t>
  </si>
  <si>
    <t>Сведения о лицах, зарегистрированных в учреждениях 
уголовно-исполнительной системы с диагнозом 
«синдром зависимости от наркотических веществ (наркомания)»</t>
  </si>
  <si>
    <t>Приложение № 18
к Порядку осуществления мониторинга наркоситуации</t>
  </si>
  <si>
    <t>Лица, имеющие обязанность пройти курс лечения от наркомании, медицинскую и (или) социальную реабилитацию, состоящие на учете уголовно-исполнительной инспекции</t>
  </si>
  <si>
    <t>осужденные условно, имеющие обязанность пройти курс лечения от наркомании, медицинскую и (или) социальную реабилитацию</t>
  </si>
  <si>
    <t>из них несовершеннолетних</t>
  </si>
  <si>
    <t>осужденных к уголовному наказанию в виде штрафа</t>
  </si>
  <si>
    <t>Численность лиц, состоявших на учете УИИ на начало отчетного периода</t>
  </si>
  <si>
    <t>Численность лиц, состоявших на учете УИИ в отчетном периоде</t>
  </si>
  <si>
    <t>прошедших или проходящих курс лечения от наркомании, медицинскую и (или) социальную реабилитацию</t>
  </si>
  <si>
    <t>допускавших нарушения обязанности пройти курс лечения от наркомании, медицинскую и (или) социальную реабилитацию</t>
  </si>
  <si>
    <t>в торм числе:</t>
  </si>
  <si>
    <t>Численность лиц, снятых с учета УИИ в отчетном периоде</t>
  </si>
  <si>
    <t>в связи с исполнением обязанности пройти лечение от наркомании и медицинскую и (или) социальную реабилитацию</t>
  </si>
  <si>
    <t>по истечении испытательного срока, срока отсрочки отбывания наказания, отбытием наказания</t>
  </si>
  <si>
    <t>в связи с отменой условного осуждения, сокращением срока отсрочки отбывания наказания и снятием судимости</t>
  </si>
  <si>
    <t>в том числе</t>
  </si>
  <si>
    <t>Численность лиц, состоящих на учете УИИ на конец отчетного периода</t>
  </si>
  <si>
    <t>имеющих обязанность прохождения курса лечения от наркомании (медицинской и (или) социальной реабилитации)</t>
  </si>
  <si>
    <t>из 
них:</t>
  </si>
  <si>
    <t>прошедших или проходящих курс лечения (медицинской и (или) социальной реабилитации)</t>
  </si>
  <si>
    <t>Х</t>
  </si>
  <si>
    <r>
      <rPr>
        <b/>
        <sz val="12"/>
        <color theme="1"/>
        <rFont val="Times New Roman"/>
        <family val="1"/>
        <charset val="204"/>
      </rPr>
      <t>Примечание:</t>
    </r>
    <r>
      <rPr>
        <sz val="12"/>
        <color theme="1"/>
        <rFont val="Times New Roman"/>
        <family val="1"/>
        <charset val="204"/>
      </rPr>
      <t xml:space="preserve"> поля с обозначением «Х» заполнению не подлежат</t>
    </r>
  </si>
  <si>
    <t>Сведения о лицах, состоявших на учете уголовно-исполнительной инспекции, осужденных к наказаниям и мерам уголовно-правового характера без изоляции от общества, на которых судом возложена обязанность пройти курс лечения от наркомании, медицинскую и (или) социальную реабилитацию</t>
  </si>
  <si>
    <t>имеющих обязанность пройти лечение от наркомании и медицинской и (или) социальной реабилитации в соответствии со ст.72.1 
УК РФ</t>
  </si>
  <si>
    <t>осужденные с отсрочкой отбывания наказания 
(ст. 82.1 
УК РФ)</t>
  </si>
  <si>
    <t>Приложение № 19
к Порядку осуществления мониторинга наркоситуации</t>
  </si>
  <si>
    <t>Число случаев обнаружения наркотиков, всего</t>
  </si>
  <si>
    <t>с признаками контрабанды</t>
  </si>
  <si>
    <t>с признаками административного правонарушения</t>
  </si>
  <si>
    <t>Количество обнаруженных наркотиков</t>
  </si>
  <si>
    <t>опия</t>
  </si>
  <si>
    <t>гашиша</t>
  </si>
  <si>
    <t>гашишного масла</t>
  </si>
  <si>
    <t>марихуаны</t>
  </si>
  <si>
    <t>синтетических наркотических средств</t>
  </si>
  <si>
    <t>иных наркотических средств</t>
  </si>
  <si>
    <t>психотропных веществ</t>
  </si>
  <si>
    <t>Сведения о правонарушениях, связанных с контрабандой наркотиков</t>
  </si>
  <si>
    <t>Приложение № 20
к Порядку осуществления мониторинга наркоситуации</t>
  </si>
  <si>
    <t>Население в возрасте</t>
  </si>
  <si>
    <t>14-17 лет</t>
  </si>
  <si>
    <t>18-24 лет</t>
  </si>
  <si>
    <t>25-29 лет</t>
  </si>
  <si>
    <t>30-49 лет</t>
  </si>
  <si>
    <t>50 лет и более</t>
  </si>
  <si>
    <t>0-17 лет</t>
  </si>
  <si>
    <t>14-60 лет</t>
  </si>
  <si>
    <t>Приложение № 21
к Порядку осуществления мониторинга наркоситуации</t>
  </si>
  <si>
    <t>Все население
(0-70 лет и старше)</t>
  </si>
  <si>
    <t>всего (чел.)</t>
  </si>
  <si>
    <t>муж</t>
  </si>
  <si>
    <t>жен</t>
  </si>
  <si>
    <t>с летальным исходом (чел)</t>
  </si>
  <si>
    <t>Детское население
(0-14 лет)</t>
  </si>
  <si>
    <t>Подростковое население
(15-17 лет)</t>
  </si>
  <si>
    <t>Взрослое население
(18-70 лет и старше)</t>
  </si>
  <si>
    <t>Количество острых отравлений наркотиками</t>
  </si>
  <si>
    <t>Сведения об острых отравлениях наркотиками, 
а также курительными смесями (SPICE) среди населения</t>
  </si>
  <si>
    <t>Таблица 1. Количество случаев отравлений наркотическими веществами</t>
  </si>
  <si>
    <t>Таблица 2. Количество случаев отравлений курительными смесями (SPICE)</t>
  </si>
  <si>
    <t>Приложение № 22
к Порядку осуществления мониторинга наркоситуации</t>
  </si>
  <si>
    <t>Всего отравлений наркотиками и психодислептиками (галлюциногенами)</t>
  </si>
  <si>
    <t>из них с летальным исходом</t>
  </si>
  <si>
    <t>опием</t>
  </si>
  <si>
    <t>героином</t>
  </si>
  <si>
    <t>другими опиоидами (кодеин, морфин)</t>
  </si>
  <si>
    <t>метадоном</t>
  </si>
  <si>
    <t>другими синтетическими наркотиками</t>
  </si>
  <si>
    <t>кокаином</t>
  </si>
  <si>
    <t>другими неуточненными наркотиками</t>
  </si>
  <si>
    <t>каннабисом (производными)</t>
  </si>
  <si>
    <t>лизергидом</t>
  </si>
  <si>
    <t>другими неуточненными психодислептиками (галлюциногенами)</t>
  </si>
  <si>
    <t>Приложение № 23
к Порядку осуществления мониторинга наркоситуации</t>
  </si>
  <si>
    <t>Сведения о количестве острых отравлений наркотиками и психодислептиками (галлюциногенами)</t>
  </si>
  <si>
    <t>№ строки</t>
  </si>
  <si>
    <r>
      <t>Осуждено по основной и дополнительной квалификации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, всего</t>
    </r>
  </si>
  <si>
    <t>лиц в возрасте 30-34 лет</t>
  </si>
  <si>
    <t>лиц в возрасте 35–39 лет</t>
  </si>
  <si>
    <t>лиц в возрасте от 40 лети старше</t>
  </si>
  <si>
    <t>граждан других государств – членов
Содружества Независимых Государств</t>
  </si>
  <si>
    <t>пожизненное лишение свободы</t>
  </si>
  <si>
    <t>лишение свободы на определенный срок, всего</t>
  </si>
  <si>
    <t>в том числе на срок:</t>
  </si>
  <si>
    <t>до 1 года включительно</t>
  </si>
  <si>
    <t>свыше 1 до 2 лет включительно</t>
  </si>
  <si>
    <t>свыше 2 до 3 лет включительно</t>
  </si>
  <si>
    <t>свыше 3 до 5 лет включительно</t>
  </si>
  <si>
    <t>свыше 5 до 8 лет включительно</t>
  </si>
  <si>
    <t>свыше 8 до 10 лет включительно</t>
  </si>
  <si>
    <t>свыше 10 до 15 лет включительно</t>
  </si>
  <si>
    <t>свыше 15 до 20 лет включительно</t>
  </si>
  <si>
    <t>свыше 20 до 25 лет включительно</t>
  </si>
  <si>
    <t>свыше 25 до 35 лет включительно</t>
  </si>
  <si>
    <t>условное лишение свободы</t>
  </si>
  <si>
    <t>содержание в дисциплинарной воинской части</t>
  </si>
  <si>
    <t>арест</t>
  </si>
  <si>
    <t>принудительные работы</t>
  </si>
  <si>
    <t>ограничение свободы</t>
  </si>
  <si>
    <t>ограничение по военной службе</t>
  </si>
  <si>
    <t>исправительные работы</t>
  </si>
  <si>
    <t>обязательные работы</t>
  </si>
  <si>
    <t>лишение права занимать определенные должности или заниматься определенной деятельностью</t>
  </si>
  <si>
    <t>штраф</t>
  </si>
  <si>
    <t>условное осуждение к иным мерам</t>
  </si>
  <si>
    <t>освобождение от наказания по различным основаниям или наказание не назначалось</t>
  </si>
  <si>
    <t>лишение права занимать определенные должности или заниматься определенной деятельностью как дополнительная мера наказания</t>
  </si>
  <si>
    <t>штраф как дополнительная мера наказания</t>
  </si>
  <si>
    <t>ограничение свободы как дополнительная мера наказания</t>
  </si>
  <si>
    <t>Число осужденных, которым назначено окончательное наказание</t>
  </si>
  <si>
    <t>Число осужденных, на которых возложена обязанность</t>
  </si>
  <si>
    <t>пройти курс лечения от наркомании
(ст. 72.1 УК РФ)</t>
  </si>
  <si>
    <r>
      <t xml:space="preserve">ст. 174.1 </t>
    </r>
    <r>
      <rPr>
        <vertAlign val="superscript"/>
        <sz val="12"/>
        <color theme="1"/>
        <rFont val="Times New Roman"/>
        <family val="1"/>
        <charset val="204"/>
      </rPr>
      <t>3</t>
    </r>
  </si>
  <si>
    <t>из стр. 1 за совершение</t>
  </si>
  <si>
    <t>тяжких преступлений</t>
  </si>
  <si>
    <t>особо тяжких преступлений</t>
  </si>
  <si>
    <t>из строки 1 за совершение преступлений</t>
  </si>
  <si>
    <t>Примечания к форме:</t>
  </si>
  <si>
    <t>Приложение № 24
к Порядку осуществления мониторинга наркоситуации</t>
  </si>
  <si>
    <t>Приложение № 25
к Порядку осуществления мониторинга наркоситуации</t>
  </si>
  <si>
    <t>Число осужденных по всем статьям УК РФ, всего (человек)</t>
  </si>
  <si>
    <t>число лиц, совершивших преступления под воздействием наркотических средств</t>
  </si>
  <si>
    <t>число лиц, совершивших преступления под воздействием психотропных веществ</t>
  </si>
  <si>
    <t>число лиц, совершивших преступления под воздействием сильнодействующих веществ</t>
  </si>
  <si>
    <t>число лиц, совершивших преступления под воздействием новых потенциально опасных психоактивных веществ</t>
  </si>
  <si>
    <t>Приложение № 26
к Порядку осуществления мониторинга наркоситуации</t>
  </si>
  <si>
    <t>Рассмотрено дел об административных правонарушениях</t>
  </si>
  <si>
    <t>физических</t>
  </si>
  <si>
    <t>из них иностранных граждан и лиц без гражданства</t>
  </si>
  <si>
    <t>предупреждение 
(письменное)</t>
  </si>
  <si>
    <t>административный штраф</t>
  </si>
  <si>
    <t>административный арест</t>
  </si>
  <si>
    <t>лишение специального права, предоставленного физическому лицу</t>
  </si>
  <si>
    <t>дисквалификация</t>
  </si>
  <si>
    <t>административное приостановление деятельности</t>
  </si>
  <si>
    <t>административное выдворение (как единственная мера наказания)</t>
  </si>
  <si>
    <t>конфискация (как единственная мера наказания)</t>
  </si>
  <si>
    <t>административное выдворение (как дополнительная мера наказания)</t>
  </si>
  <si>
    <t>конфискация (как дополнительная мера наказания)</t>
  </si>
  <si>
    <t>лишение специального права, предоставленного физическому лицу (как дополнительная мера наказания)</t>
  </si>
  <si>
    <t>Сумма наложенных административных штрафов (рублей)</t>
  </si>
  <si>
    <t>Суммы штрафов, взысканные принудительно и уплаченные добровольно в отчетном периоде по судебным решениям, вступившим в законную силу в текущем и предшествующих отчетных периодах</t>
  </si>
  <si>
    <t>Число лиц, которым назначено административное наказание</t>
  </si>
  <si>
    <r>
      <t xml:space="preserve">ВСЕГО </t>
    </r>
    <r>
      <rPr>
        <sz val="12"/>
        <color theme="1"/>
        <rFont val="Times New Roman"/>
        <family val="1"/>
        <charset val="204"/>
      </rPr>
      <t>(сумма строк 2-15)</t>
    </r>
  </si>
  <si>
    <t>ст. 6.8 КоАП РФ</t>
  </si>
  <si>
    <t>ст. 6.9.1 КоАП РФ</t>
  </si>
  <si>
    <t>ст. 6.13 КоАП РФ</t>
  </si>
  <si>
    <t>ст. 6.15 КоАП РФ</t>
  </si>
  <si>
    <t>ст. 6.16 КоАП РФ</t>
  </si>
  <si>
    <t>ст. 6.16.1 КоАП РФ</t>
  </si>
  <si>
    <t>ст. 6.18 КоАП РФ</t>
  </si>
  <si>
    <t>ст. 10.5.1 КоАП РФ</t>
  </si>
  <si>
    <t xml:space="preserve">резервная строка </t>
  </si>
  <si>
    <t>в том числе по статьям КоАП РФ:</t>
  </si>
  <si>
    <r>
      <t>Количество лиц, на которых возложена обязанность пройти диагностику, профилактические мероприятия, лечение, медицинскую реабилитацию и (или) социальную реабилитацию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</si>
  <si>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К составам с дополнительными условиями: обязанность пройти диагностику и лечение назначено по составу правонарушения, независимо от того, имеется ли в учете состава правонарушения признак «при наличии в материалах дела заключения об установлении факта опьянения этими веществами».</t>
    </r>
  </si>
  <si>
    <t>Сведения о назначенных судьями административных наказаниях по делам об административных правонарушениях, 
связанных с незаконным оборотом наркотиков</t>
  </si>
  <si>
    <t>Приложение № 27
к Порядку осуществления мониторинга наркоситуации</t>
  </si>
  <si>
    <r>
      <rPr>
        <b/>
        <sz val="12"/>
        <color theme="1"/>
        <rFont val="Times New Roman"/>
        <family val="1"/>
        <charset val="204"/>
      </rPr>
      <t>ч. 1, 3 ст. 12.8 КоАП РФ</t>
    </r>
    <r>
      <rPr>
        <sz val="12"/>
        <color theme="1"/>
        <rFont val="Times New Roman"/>
        <family val="1"/>
        <charset val="204"/>
      </rPr>
      <t xml:space="preserve"> в случае управления ТС водителем, находящимся в состоянии наркотического опьянения  </t>
    </r>
  </si>
  <si>
    <r>
      <rPr>
        <b/>
        <sz val="12"/>
        <color theme="1"/>
        <rFont val="Times New Roman"/>
        <family val="1"/>
        <charset val="204"/>
      </rPr>
      <t>ч.2 ст. 20.20 КоАП РФ</t>
    </r>
    <r>
      <rPr>
        <sz val="12"/>
        <color theme="1"/>
        <rFont val="Times New Roman"/>
        <family val="1"/>
        <charset val="204"/>
      </rPr>
      <t xml:space="preserve"> в случае потребления наркотиков</t>
    </r>
  </si>
  <si>
    <r>
      <rPr>
        <b/>
        <sz val="12"/>
        <color theme="1"/>
        <rFont val="Times New Roman"/>
        <family val="1"/>
        <charset val="204"/>
      </rPr>
      <t>ч. 3 ст. 20.20 КоАП РФ</t>
    </r>
    <r>
      <rPr>
        <sz val="12"/>
        <color theme="1"/>
        <rFont val="Times New Roman"/>
        <family val="1"/>
        <charset val="204"/>
      </rPr>
      <t xml:space="preserve"> в случае потребления наркотиков</t>
    </r>
  </si>
  <si>
    <r>
      <rPr>
        <b/>
        <sz val="12"/>
        <color theme="1"/>
        <rFont val="Times New Roman"/>
        <family val="1"/>
        <charset val="204"/>
      </rPr>
      <t>ст. 20.21 КоАП РФ</t>
    </r>
    <r>
      <rPr>
        <sz val="12"/>
        <color theme="1"/>
        <rFont val="Times New Roman"/>
        <family val="1"/>
        <charset val="204"/>
      </rPr>
      <t xml:space="preserve"> в случаях появления в общественных местах в состоянии наркотического опьянения</t>
    </r>
  </si>
  <si>
    <t>40 - 59 лет</t>
  </si>
  <si>
    <t>60 лет и старше</t>
  </si>
  <si>
    <t>Примечание: выделенные ячейки заполнению не подлежат.</t>
  </si>
  <si>
    <t>0 - 14 лет</t>
  </si>
  <si>
    <t>15 -17 лет</t>
  </si>
  <si>
    <t>18 - 19 лет</t>
  </si>
  <si>
    <t>20 - 39
лет</t>
  </si>
  <si>
    <t>Субъект Российской Федерации/
наименование муниципального образования</t>
  </si>
  <si>
    <t>Сведения о заболеваниях наркологическими расстройствами</t>
  </si>
  <si>
    <t>Приложение № 28
к Порядку осуществления мониторинга наркоситуации</t>
  </si>
  <si>
    <t>Число лиц, зарегистрированных с диагнозом «синдром зависимости от наркотических средств (наркомания)», всего</t>
  </si>
  <si>
    <t>Число лиц, с впервые в жизни установленным диагнозом «синдром зависимости от наркотических средств (наркомания)», всего</t>
  </si>
  <si>
    <t>Подлежало медицинскому осмотру (по итогам социально-психологического тестирования</t>
  </si>
  <si>
    <t>Обследовано обучающихся</t>
  </si>
  <si>
    <t>Выявлено потребителей наркотических средств и психотропных веществ</t>
  </si>
  <si>
    <t>Количество отказов от прохождения медицинских осмотров</t>
  </si>
  <si>
    <t>Процент отказов</t>
  </si>
  <si>
    <t>Сведения о результатах проведения профилактических медицинских осмотров обучающихся
в общеобразовательных организациях и профессиональных образовательных организациях,
а также образовательных организациях высшего образования в целях раннего выявления
незаконного потребления наркотиков</t>
  </si>
  <si>
    <r>
      <t xml:space="preserve">Орган исполнительной власти субъекта 
Российской Федерации в сфере здравоохранения
________________________________________
</t>
    </r>
    <r>
      <rPr>
        <sz val="10.5"/>
        <color theme="1"/>
        <rFont val="Times New Roman"/>
        <family val="1"/>
        <charset val="204"/>
      </rPr>
      <t>(наименование органа, представляющего информацию)</t>
    </r>
  </si>
  <si>
    <t>Приложение № 29
к Порядку осуществления мониторинга наркоситуации</t>
  </si>
  <si>
    <t>Обратились в течение года в связи с решением суда о назначении лечения,
всего</t>
  </si>
  <si>
    <t>из них по поводу:</t>
  </si>
  <si>
    <t>обязательного лечения</t>
  </si>
  <si>
    <t>альтернативного лечения</t>
  </si>
  <si>
    <t>Прекратили лечение:</t>
  </si>
  <si>
    <t>в том числе по причинам:</t>
  </si>
  <si>
    <t>окончание лечения</t>
  </si>
  <si>
    <t>из них находятся в ремиссии свыше 1 года</t>
  </si>
  <si>
    <t>отказ от лечения и самовольное прекращение лечения</t>
  </si>
  <si>
    <t>иное (умер, осужден и т.п.)</t>
  </si>
  <si>
    <t>На конец отчетного года - продолжили лечение</t>
  </si>
  <si>
    <t>Приложение № 30
к Порядку осуществления мониторинга наркоситуации</t>
  </si>
  <si>
    <t>Сведения о лицах, на которых судом возложена обязанность пройти диагностику,
профилактические мероприятия, лечение от наркомании и (или) медицинскую
и (или) социальную реабилитацию в связи с потреблением наркотиков без назначения врача</t>
  </si>
  <si>
    <t>по ВИЧ-инфекции, в том числе:</t>
  </si>
  <si>
    <t>больные с синдромом зависимости от наркотических веществ (наркомания), всего</t>
  </si>
  <si>
    <t>из них, 
подростков в возрасте 15-17 лет</t>
  </si>
  <si>
    <t>лица, употребляющие наркотики с вредными последствиями</t>
  </si>
  <si>
    <t>потребители инъекционных наркотиков</t>
  </si>
  <si>
    <t xml:space="preserve">по гепатиту С </t>
  </si>
  <si>
    <t>Из общего числа зарегистрированных наркопотребителей имеют позитивный статус</t>
  </si>
  <si>
    <t>Приложение № 31
к Порядку осуществления мониторинга наркоситуации</t>
  </si>
  <si>
    <t>Сведения об уровне инфицирования гемоконтактными инфекциями больных наркоманией и лиц, употребляющих наркотики с вредными последствиями, состоящих под наблюдением в наркологических учреждениях</t>
  </si>
  <si>
    <t xml:space="preserve">Субъект
Российской Федерации/
наименование муниципального образования
</t>
  </si>
  <si>
    <t>Число пациентов с диагнозом «синдром зависимости от наркотиков», состоящих под диспансерным наблюдением на конец отчетного года</t>
  </si>
  <si>
    <t>Из них (гр. 2), в течение отчетного года включены в АРП</t>
  </si>
  <si>
    <t>Из них (гр.3) – успешно завершили АРП</t>
  </si>
  <si>
    <t>Сведения о числе пациентов с диагнозом «синдром зависимости от наркотиков», находящихся под диспансерным наблюдением и включенных в амбулаторные реабилитационные программы (АПР)</t>
  </si>
  <si>
    <t>Приложение № 32
к Порядку осуществления мониторинга наркоситуации</t>
  </si>
  <si>
    <t>Поступило в стационар отчетном году пациентов с диагнозом «синдром зависимости от наркотиков»</t>
  </si>
  <si>
    <t>Из них – успешно завершили СРП</t>
  </si>
  <si>
    <t>Сведения о пациентах с диагнозом «синдром зависимости от наркотиков», поступивших в наркологические стационары 
и включенных в стационарные реабилитационные программы (СРП)</t>
  </si>
  <si>
    <t>Приложение № 33
к Порядку осуществления мониторинга наркоситуации</t>
  </si>
  <si>
    <t>Из общего числа госпитализированных 
(из гр.2), включены в СРП</t>
  </si>
  <si>
    <t>Субъект
Российской Федерации/
наименование муниципального образования</t>
  </si>
  <si>
    <t>Смертельные отравления наркотическими средствами</t>
  </si>
  <si>
    <t>опиатами</t>
  </si>
  <si>
    <t>каннабиноидами</t>
  </si>
  <si>
    <t>прочими наркотическими веществами</t>
  </si>
  <si>
    <t>Смертельные отравления психотропными веществами</t>
  </si>
  <si>
    <t>производными бензодиазепина</t>
  </si>
  <si>
    <t>производными фенотиазина</t>
  </si>
  <si>
    <t>Приложение № 34
к Порядку осуществления мониторинга наркоситуации</t>
  </si>
  <si>
    <t>Количество образовательных организаций на территории субъекта/
муниципального образования</t>
  </si>
  <si>
    <t>Количество обучающихся, подлежащих тестированию</t>
  </si>
  <si>
    <t>Из общего числа обучающихся, подлежащих тестированию</t>
  </si>
  <si>
    <t>обучающиеся
ОСПО</t>
  </si>
  <si>
    <r>
      <t>обучающиеся
ООО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</t>
    </r>
  </si>
  <si>
    <r>
      <t>обучающиеся
ОСПО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</si>
  <si>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обучающиеся
ОВО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</t>
    </r>
  </si>
  <si>
    <t>Количество обучающихся, прошедших тестирование</t>
  </si>
  <si>
    <t>Количество
отказавшихся от участия в тестировании</t>
  </si>
  <si>
    <t>Количество обучающихся, составивших по результатам тестирования группу «социального риска»</t>
  </si>
  <si>
    <t>обучающиеся
ООО</t>
  </si>
  <si>
    <t>обучающиеся
ОВО</t>
  </si>
  <si>
    <r>
      <rPr>
        <vertAlign val="superscript"/>
        <sz val="12"/>
        <color theme="1"/>
        <rFont val="Times New Roman"/>
        <family val="1"/>
        <charset val="204"/>
      </rPr>
      <t xml:space="preserve">1 </t>
    </r>
    <r>
      <rPr>
        <sz val="12"/>
        <color theme="1"/>
        <rFont val="Times New Roman"/>
        <family val="1"/>
        <charset val="204"/>
      </rPr>
      <t>Организации общего образования.</t>
    </r>
  </si>
  <si>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Организации среднего профессионального образования.</t>
    </r>
  </si>
  <si>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Организации высшего образования.</t>
    </r>
  </si>
  <si>
    <t>Приложение № 35
к Порядку осуществления мониторинга наркоситуации</t>
  </si>
  <si>
    <t>Число семей, имеющих в своем составе лиц с наркотической зависимостью, обратившихся за получением социальных услуг в учреждения социального обслуживания граждан</t>
  </si>
  <si>
    <t xml:space="preserve">Число семей, имеющих в своем составе лиц с наркотической зависимостью, получивших социальные услуги в учреждениях социального обслуживания граждан </t>
  </si>
  <si>
    <r>
      <t>Сведения о семьях, имеющих в своем составе лиц с наркотической зависимостью</t>
    </r>
    <r>
      <rPr>
        <b/>
        <vertAlign val="superscript"/>
        <sz val="14"/>
        <color theme="1"/>
        <rFont val="Times New Roman"/>
        <family val="1"/>
        <charset val="204"/>
      </rPr>
      <t>1</t>
    </r>
  </si>
  <si>
    <t>Приложение № 36
к Порядку осуществления мониторинга наркоситуации</t>
  </si>
  <si>
    <t>Наименование организации, предоставляющей реабилитационные услуги</t>
  </si>
  <si>
    <t>Юридический адрес, телефон, ФИО руководителя, дата регистрации</t>
  </si>
  <si>
    <t>Источник финансирования, условия приема на реабилитацию, сроки реабилитации, программа реабилитации, штат сотрудников, количество койко-мест</t>
  </si>
  <si>
    <t>Эффективность деятельности 
(% стойкой ремиссии в течение 3-х лет)</t>
  </si>
  <si>
    <t>Общее число лиц, прошедших реабилитацию</t>
  </si>
  <si>
    <t>несовершеннолетних
(в возрасте 14-18 лет)</t>
  </si>
  <si>
    <t>мужчин 
(в возрасте старше 18 лет)</t>
  </si>
  <si>
    <t>женщин 
(в возрасте старше 18 лет)</t>
  </si>
  <si>
    <t>Приложение № 37
к Порядку осуществления мониторинга наркоситуации</t>
  </si>
  <si>
    <r>
      <t>Сведения об организациях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>, предоставляющих реабилитационные услуги
лицам, потребляющим наркотики без назначения врача</t>
    </r>
  </si>
  <si>
    <r>
      <rPr>
        <vertAlign val="superscript"/>
        <sz val="12"/>
        <color theme="1"/>
        <rFont val="Times New Roman"/>
        <family val="1"/>
        <charset val="204"/>
      </rPr>
      <t xml:space="preserve">1 </t>
    </r>
    <r>
      <rPr>
        <sz val="12"/>
        <color theme="1"/>
        <rFont val="Times New Roman"/>
        <family val="1"/>
        <charset val="204"/>
      </rPr>
      <t>Сведения предоставляются по всем организациям, независимо от форм собственности и финансовой принадлежности.</t>
    </r>
  </si>
  <si>
    <t>количество граждан 
15-16 лет</t>
  </si>
  <si>
    <t>в том числе выявленных 
потребителей наркотиков</t>
  </si>
  <si>
    <r>
      <t>количество граждан при 
ППВУ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
</t>
    </r>
  </si>
  <si>
    <t>количество граждан призывного возраста</t>
  </si>
  <si>
    <t>количество граждан, направляемых в войска по призыву</t>
  </si>
  <si>
    <t>количество граждан направляемых в войска по контракту</t>
  </si>
  <si>
    <t>количество граждан направленных в военные 
училища</t>
  </si>
  <si>
    <t>Сведения о результатах медицинских осмотров граждан допризывного и призывного возраста</t>
  </si>
  <si>
    <t>Субъект 
Российской Федерации/
наименование 
муниципального образования</t>
  </si>
  <si>
    <t>Приложение № 38
к Порядку осуществления мониторинга наркоситуации</t>
  </si>
  <si>
    <r>
      <rPr>
        <vertAlign val="superscript"/>
        <sz val="12"/>
        <color theme="1"/>
        <rFont val="Times New Roman"/>
        <family val="1"/>
        <charset val="204"/>
      </rPr>
      <t xml:space="preserve">1 </t>
    </r>
    <r>
      <rPr>
        <sz val="12"/>
        <color theme="1"/>
        <rFont val="Times New Roman"/>
        <family val="1"/>
        <charset val="204"/>
      </rPr>
      <t>ППВУ - первоначальная постановка на воинский учет.</t>
    </r>
  </si>
  <si>
    <r>
      <rPr>
        <vertAlign val="superscript"/>
        <sz val="10"/>
        <color theme="1"/>
        <rFont val="Times New Roman"/>
        <family val="1"/>
        <charset val="204"/>
      </rPr>
      <t xml:space="preserve">1 </t>
    </r>
    <r>
      <rPr>
        <sz val="10"/>
        <color theme="1"/>
        <rFont val="Times New Roman"/>
        <family val="1"/>
        <charset val="204"/>
      </rPr>
      <t>Форма статистической отчетности № 493 «3-ЕГС».</t>
    </r>
  </si>
  <si>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Сумма граф 3, 4, 5, 6.</t>
    </r>
  </si>
  <si>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Сумма граф 8, 9, 10, 6.</t>
    </r>
  </si>
  <si>
    <t>Сведения о преступлениях, связанных с незаконным оборотом наркотических средств, психотропных веществ
и их прекурсоров или аналогов, сильнодействующих веществ, растений (либо их частей), содержащих наркотические 
средства или психотропные вещества либо их прекурсоры, новых потенциально опасных психоактивных веществ,
зарегистрированных в отчетном периоде</t>
  </si>
  <si>
    <t>по п. «а» ч.2 ст. 228.1 
УК РФ</t>
  </si>
  <si>
    <r>
      <t>Количество предварительно расследованных преступлений, связанных с незаконным оборотом наркотических средств, психотропных веществ
и их прекурсоров или аналогов, сильнодействующих веществ, растений (либо их частей), содержащих наркотические 
средства или психотропные вещества либо их прекурсоры, новых потенциально опасных психоактивных веществ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,
всего
</t>
    </r>
  </si>
  <si>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Форма межведомственной статистической отчетности № 171 «1-МВ-НОН».</t>
    </r>
  </si>
  <si>
    <t>по п. «а» ч.2 ст. 228.1 УК РФ</t>
  </si>
  <si>
    <t xml:space="preserve">
Сведения о преступлениях, связанных с незаконным оборотом наркотических средств, психотропных веществ
и их прекурсоров или аналогов, сильнодействующих веществ, растений (либо их частей), содержащих наркотические 
средства или психотропные вещества либо их прекурсоры, новых потенциально опасных психоактивных веществ,
предварительно расследованных в отчетном периоде
</t>
  </si>
  <si>
    <t>Количество предварительно расследованных преступлений, совершенных:</t>
  </si>
  <si>
    <t>лицами в состоянии наркотического опьянения</t>
  </si>
  <si>
    <t>на территории ЗАТО, особо важного и режимного объекта</t>
  </si>
  <si>
    <t>иностранными гражданами и лицами без гражданства</t>
  </si>
  <si>
    <t>потребителями наркотических средств и психотропных веществ</t>
  </si>
  <si>
    <t xml:space="preserve">несовершеннолетними
или при их соучастии
</t>
  </si>
  <si>
    <r>
      <t xml:space="preserve">Сведения о преступлениях, связанных с незаконным оборотом наркотических средств, 
психотропных веществ и их прекурсоров или аналогов, сильнодействующих веществ, растений (либо их частей), 
содержащих наркотические средства или психотропные вещества либо их прекурсоры, 
новых потенциально опасных психоактивных веществ, 
по характеристикам лиц, их совершивших
</t>
    </r>
    <r>
      <rPr>
        <sz val="14"/>
        <color theme="1"/>
        <rFont val="Times New Roman"/>
        <family val="1"/>
        <charset val="204"/>
      </rPr>
      <t>(по оконченным предварительным расследованием уголовным делам)</t>
    </r>
    <r>
      <rPr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 xml:space="preserve">
</t>
    </r>
  </si>
  <si>
    <t xml:space="preserve">Всего преступлений, совершенных с использованием информационно-телекоммуникационных технологий или 
в сфере компьютерной информации </t>
  </si>
  <si>
    <t>связанных с незаконным оборотом наркотических средств, психотропных веществ или их аналогов, сильнодействующих веществ</t>
  </si>
  <si>
    <t>ст. 228.2 УК РФ</t>
  </si>
  <si>
    <t>ст. 228.4 УК РФ</t>
  </si>
  <si>
    <t>ст. 230 УК РФ</t>
  </si>
  <si>
    <t>ст. 234 УК РФ</t>
  </si>
  <si>
    <t>в том числе предусмотренных:</t>
  </si>
  <si>
    <t>ст. 228 
УК РФ</t>
  </si>
  <si>
    <t>п. «а» 
ч. 3 
ст. 230 УК РФ</t>
  </si>
  <si>
    <t>ст. 228.1 
УК РФ</t>
  </si>
  <si>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Форма межведомственной статистической отчетности № 494 «4-ЕГС».</t>
    </r>
  </si>
  <si>
    <t>собственников или совладельцев предприятий на поях коллективной собственности</t>
  </si>
  <si>
    <r>
      <t>Число лиц, совершивших преступления, связанные с незаконным оборотом наркотических средств, психотропных веществ
и их прекурсоров или аналогов, сильнодействующих веществ, растений (либо их частей), содержащих наркотические средства или психотропные вещества либо их прекурсоры, 
новых потенциально опасных психоактивных веществ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,
всего</t>
    </r>
  </si>
  <si>
    <r>
      <t>граждан других государств – 
членов СНГ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</si>
  <si>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Азербайджан, Армения, Белоруссия, Казахстан, Киргизия, Молдавия, Таджикистан, Туркменистан, Узбекистан, Украина.</t>
    </r>
  </si>
  <si>
    <r>
      <t>Общее число лиц, совершивших преступления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</t>
    </r>
  </si>
  <si>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Форма статистической отчетности № 494 «4-ЕГС».</t>
    </r>
  </si>
  <si>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Форма межведомственной статистической отчетности № 171 «1-МВ-НОН».</t>
    </r>
  </si>
  <si>
    <r>
      <t>всего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</si>
  <si>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Общее число несовершеннолетних, совершивших преступления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</t>
    </r>
  </si>
  <si>
    <t>Сведения об административных правонарушениях,
связанных с незаконным оборотом наркотических средств, психотропных веществ и их прекурсоров или аналогов, 
растений (либо их частей), содержащих наркотические средства или психотропные вещества либо их прекурсоры, 
новых потенциально опасных психоактивных веществ</t>
  </si>
  <si>
    <r>
      <rPr>
        <vertAlign val="superscript"/>
        <sz val="10"/>
        <color theme="1"/>
        <rFont val="Times New Roman"/>
        <family val="1"/>
        <charset val="204"/>
      </rPr>
      <t xml:space="preserve">1 </t>
    </r>
    <r>
      <rPr>
        <sz val="10"/>
        <color theme="1"/>
        <rFont val="Times New Roman"/>
        <family val="1"/>
        <charset val="204"/>
      </rPr>
      <t>Форма межведомственной статистической отчетности № 174 «4-МВ-НОН».</t>
    </r>
  </si>
  <si>
    <t>по ст. 6.9.1 КоАП РФ</t>
  </si>
  <si>
    <r>
      <t xml:space="preserve">по ст. 6.10 КоАП РФ </t>
    </r>
    <r>
      <rPr>
        <i/>
        <sz val="11"/>
        <color theme="1"/>
        <rFont val="Times New Roman"/>
        <family val="1"/>
        <charset val="204"/>
      </rPr>
      <t>(в случаях вовлечения несовершеннолетнего в употребление новых потенциально опасных психоактивных веществ)</t>
    </r>
  </si>
  <si>
    <t>по ст. 6.18 КоАП РФ</t>
  </si>
  <si>
    <r>
      <t xml:space="preserve">по ч. 1,3 ст. 12.8 КоАП РФ </t>
    </r>
    <r>
      <rPr>
        <i/>
        <sz val="11"/>
        <color theme="1"/>
        <rFont val="Times New Roman"/>
        <family val="1"/>
        <charset val="204"/>
      </rPr>
      <t xml:space="preserve">(в случаях управления ТС в состоянии наркотического опьянения) </t>
    </r>
  </si>
  <si>
    <r>
      <t xml:space="preserve">по ст. 20.22 КоАП РФ </t>
    </r>
    <r>
      <rPr>
        <i/>
        <sz val="11"/>
        <color theme="1"/>
        <rFont val="Times New Roman"/>
        <family val="1"/>
        <charset val="204"/>
      </rPr>
      <t>(в части употребления наркотиков/нахождения в состоянии наркотического опьянения)</t>
    </r>
    <r>
      <rPr>
        <sz val="12"/>
        <color theme="1"/>
        <rFont val="Times New Roman"/>
        <family val="1"/>
        <charset val="204"/>
      </rPr>
      <t xml:space="preserve"> </t>
    </r>
  </si>
  <si>
    <t>лиц, в возрасте 35-39 лет</t>
  </si>
  <si>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>Форма межведомственной статистической отчетности № 174 «4-МВ-НОН».</t>
    </r>
  </si>
  <si>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>Форма межведомственной статистической отчетности № 173 «3-МВ-НОН».</t>
    </r>
  </si>
  <si>
    <t>корфентанил</t>
  </si>
  <si>
    <t>Ядовитые вещества (г)</t>
  </si>
  <si>
    <r>
      <t>Сведения об изъятии из незаконного оборота наркотических средств, психотропных веществ и их прекурсо-ров, сильнодействующих веществ, 
наркосодержащих растений, новых потенциально опасных психоактивных и ядовитых веществ, на момент возбуждения уголовного дела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 xml:space="preserve"> </t>
    </r>
  </si>
  <si>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>Форма межведомственной статистической отчетности № 175 «5-МВ-НОН».</t>
    </r>
  </si>
  <si>
    <t>Среднегодовая численность 
постоянного населения</t>
  </si>
  <si>
    <t>0-13 лет</t>
  </si>
  <si>
    <t>Миграционный прирост/убыль населения</t>
  </si>
  <si>
    <t>Естественный прирост/убыль населения</t>
  </si>
  <si>
    <t>пройти курс лечения от наркомании
(ч.5 ст. 73 УК РФ)</t>
  </si>
  <si>
    <t>Число осужденных с отсрочкой отбывания наказания (ч. 1 ст.82 УК РФ)</t>
  </si>
  <si>
    <t>Число осужденных, которым отбывание наказания отсрочено до окончания лечения от наркомании и медицинской и (или) социальной реабилитации (ст. 82.1 УК РФ)</t>
  </si>
  <si>
    <r>
      <t>Число осужденных за преступления, связанные с незаконным оборотом наркотических средств. психотропных веществ и их прекурсоров иди аналогов, сильнодействующих веществ, растений (либо их частей), содержащих наркотические средства или психотропные вещества либо их прекурсоры, новых потенциально опасных психоактивных веществ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,
всего лиц</t>
    </r>
  </si>
  <si>
    <r>
      <rPr>
        <vertAlign val="superscript"/>
        <sz val="12"/>
        <color theme="1"/>
        <rFont val="Times New Roman"/>
        <family val="1"/>
        <charset val="204"/>
      </rPr>
      <t xml:space="preserve">1 </t>
    </r>
    <r>
      <rPr>
        <sz val="12"/>
        <color theme="1"/>
        <rFont val="Times New Roman"/>
        <family val="1"/>
        <charset val="204"/>
      </rPr>
      <t xml:space="preserve">Лицо, осужденное за преступления, связанные с незаконным оборотом наркотических средств, психотропных веществ и их прекурсоров или аналогов, сильнодействующих веществ, растений (либо их частей), содержащих наркотические средства или психотропные вещества либо их прекурсоры, новых потенциально опасных психоактивных веществ по дополнительной квалификации, отражается в данной графе только в том случае, если указанные преступления отсутствуют в основной квалификации.
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По Перечню № 3 преступлений, связанных с незаконным оборотом наркотических средств, психотропных веществ и их прекурсоров или аналогов, сильнодействующих веществ, растений (либо их частей), содержащих наркотические средства или психотропные вещества либо их прекурсоры, утверждаемому указанием Генеральной прокуратуры Российской Федерации и МВД России (далее – Перечень № 3).
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По п. 1.4 Перечня № 3, т.е. при условии, что преступления связаны с незаконным оборотом наркотических средств, психотропных веществ и их прекурсоров или аналогов, сильнодействующих веществ, растений (либо их частей), содержащих наркотические средства или психотропные вещества либо их прекурсоры.
</t>
    </r>
    <r>
      <rPr>
        <vertAlign val="super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По п. 1.3 Перечня № 3, т.е. при условии, что предметом преступного посягательства или незаконного оборота являются сильнодействующие вещества. 
</t>
    </r>
    <r>
      <rPr>
        <vertAlign val="super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 xml:space="preserve"> По п. 1.2 Перечня №3 предметом преступного посягательства являются наркотические средства, сильнодействующие и психотропные вещества, растения (либо их части), содержащие наркотические средства или психотропные вещества либо их прекурсоры.
</t>
    </r>
    <r>
      <rPr>
        <vertAlign val="superscript"/>
        <sz val="12"/>
        <color theme="1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 xml:space="preserve"> п. 1.3 Перечня № 3 дата совершения преступления раньше 21.01.2007.</t>
    </r>
  </si>
  <si>
    <r>
      <t>ст. 150 УК РФ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</si>
  <si>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ст. 151 УК РФ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</si>
  <si>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ч.3 ст. 158 УК РФ</t>
    </r>
    <r>
      <rPr>
        <vertAlign val="superscript"/>
        <sz val="12"/>
        <color theme="1"/>
        <rFont val="Times New Roman"/>
        <family val="1"/>
        <charset val="204"/>
      </rPr>
      <t>4,6</t>
    </r>
  </si>
  <si>
    <r>
      <t>ч. 1,2, п. «а» и п. «в» ч. 3, 
ч.4 ст. 158 УК РФ</t>
    </r>
    <r>
      <rPr>
        <vertAlign val="superscript"/>
        <sz val="12"/>
        <color theme="1"/>
        <rFont val="Times New Roman"/>
        <family val="1"/>
        <charset val="204"/>
      </rPr>
      <t>4</t>
    </r>
  </si>
  <si>
    <r>
      <t>ст. 159 УК РФ</t>
    </r>
    <r>
      <rPr>
        <vertAlign val="superscript"/>
        <sz val="12"/>
        <color theme="1"/>
        <rFont val="Times New Roman"/>
        <family val="1"/>
        <charset val="204"/>
      </rPr>
      <t>4</t>
    </r>
  </si>
  <si>
    <r>
      <t>ст. 160 УК РФ</t>
    </r>
    <r>
      <rPr>
        <vertAlign val="superscript"/>
        <sz val="12"/>
        <color theme="1"/>
        <rFont val="Times New Roman"/>
        <family val="1"/>
        <charset val="204"/>
      </rPr>
      <t>4</t>
    </r>
  </si>
  <si>
    <r>
      <t>ст. 161 УК РФ</t>
    </r>
    <r>
      <rPr>
        <vertAlign val="superscript"/>
        <sz val="12"/>
        <color theme="1"/>
        <rFont val="Times New Roman"/>
        <family val="1"/>
        <charset val="204"/>
      </rPr>
      <t>4</t>
    </r>
  </si>
  <si>
    <r>
      <t>ст. 162 УК РФ</t>
    </r>
    <r>
      <rPr>
        <vertAlign val="superscript"/>
        <sz val="12"/>
        <color theme="1"/>
        <rFont val="Times New Roman"/>
        <family val="1"/>
        <charset val="204"/>
      </rPr>
      <t>4</t>
    </r>
  </si>
  <si>
    <r>
      <t>ст. 163 УК РФ</t>
    </r>
    <r>
      <rPr>
        <vertAlign val="superscript"/>
        <sz val="12"/>
        <color theme="1"/>
        <rFont val="Times New Roman"/>
        <family val="1"/>
        <charset val="204"/>
      </rPr>
      <t>4</t>
    </r>
  </si>
  <si>
    <r>
      <t>ст. 171 УК РФ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</si>
  <si>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ст. 174 УК РФ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</si>
  <si>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ч. 2,3.4 ст. 188 УК РФ</t>
    </r>
    <r>
      <rPr>
        <vertAlign val="superscript"/>
        <sz val="12"/>
        <color theme="1"/>
        <rFont val="Times New Roman"/>
        <family val="1"/>
        <charset val="204"/>
      </rPr>
      <t xml:space="preserve">5 </t>
    </r>
    <r>
      <rPr>
        <sz val="12"/>
        <color theme="1"/>
        <rFont val="Times New Roman"/>
        <family val="1"/>
        <charset val="204"/>
      </rPr>
      <t>(утратила силу 07.12.2011 № 420-ФЗ)</t>
    </r>
  </si>
  <si>
    <r>
      <t>ст. 209 УК РФ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</si>
  <si>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ст. 210 УК РФ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</si>
  <si>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ст. 210.1 УК РФ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</si>
  <si>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ст. 226.1 УК РФ</t>
    </r>
    <r>
      <rPr>
        <vertAlign val="superscript"/>
        <sz val="12"/>
        <color theme="1"/>
        <rFont val="Times New Roman"/>
        <family val="1"/>
        <charset val="204"/>
      </rPr>
      <t>4</t>
    </r>
  </si>
  <si>
    <t>ст. 228 УК РФ</t>
  </si>
  <si>
    <t>ст. 228.1 УК РФ</t>
  </si>
  <si>
    <t>ст. 228.3 УК РФ</t>
  </si>
  <si>
    <t>ст. 229 УК РФ</t>
  </si>
  <si>
    <t>ст. 229.1 УК РФ</t>
  </si>
  <si>
    <t>ст. 231 УК РФ</t>
  </si>
  <si>
    <t>ст. 232 УК РФ</t>
  </si>
  <si>
    <t>ст. 233 УК РФ</t>
  </si>
  <si>
    <r>
      <t>ст. 234 УК РФ</t>
    </r>
    <r>
      <rPr>
        <vertAlign val="superscript"/>
        <sz val="12"/>
        <color theme="1"/>
        <rFont val="Times New Roman"/>
        <family val="1"/>
        <charset val="204"/>
      </rPr>
      <t>4</t>
    </r>
  </si>
  <si>
    <t>ст. 234.1 УК РФ</t>
  </si>
  <si>
    <r>
      <t>ч.1 ст. 325 УК РФ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</si>
  <si>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ст. 327 УК РФ</t>
    </r>
    <r>
      <rPr>
        <vertAlign val="superscript"/>
        <sz val="12"/>
        <color theme="1"/>
        <rFont val="Times New Roman"/>
        <family val="1"/>
        <charset val="204"/>
      </rPr>
      <t>3</t>
    </r>
  </si>
  <si>
    <t>Сведения о лицах, осужденных за преступления, связанные с незаконным оборотом наркотических средств, психотропных веществ и их прекурсоров иди аналогов, 
сильнодействующих веществ, растений (либо их частей), содержащих наркотические средства или психотропные вещества либо их прекурсоры, 
новых потенциально опасных психоактивных веществ 
по основной и дополнительной квалификации</t>
  </si>
  <si>
    <t>Сведения о лицах, осужденных за преступления, связанные с незаконным оборотом наркотических средств. психотропных веществ и их прекурсоров иди аналогов, 
сильнодействующих веществ, растений (либо их частей), содержащих наркотические средства или психотропные вещества либо их прекурсоры, 
новых потенциально опасных психоактивных веществ 
по основной квалификации</t>
  </si>
  <si>
    <r>
      <t>Осуждено по основной квалификации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, всего</t>
    </r>
  </si>
  <si>
    <t>пройти курс лечения от наркомании
(ч. 5 ст. 73 УК РФ)</t>
  </si>
  <si>
    <t>Число осужденных с отсрочкой отбывания наказания
(ч. 1 ст. 82 УК РФ)</t>
  </si>
  <si>
    <t>Число осужденных, которым отбывание наказания отсрочено до окончания лечения от наркомании и медицинской и (или) социальной реабилитации
(ст. 82.1 УК РФ)</t>
  </si>
  <si>
    <r>
      <t>Число осужденных за преступления, связанные с незаконным оборотом наркотических средств, психотропных веществ и их прекурсоров или аналогов, сильнодействующих веществ, растений (либо их частей), содержащих наркотические средства или психотропные вещества либо их прекурсоры, новых потенциально опасных психоактивных веществ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, 
всего лиц</t>
    </r>
  </si>
  <si>
    <r>
      <t>ст. 174.1 УК РФ</t>
    </r>
    <r>
      <rPr>
        <vertAlign val="superscript"/>
        <sz val="12"/>
        <color theme="1"/>
        <rFont val="Times New Roman"/>
        <family val="1"/>
        <charset val="204"/>
      </rPr>
      <t>3</t>
    </r>
  </si>
  <si>
    <t>Сведения о лицах, которым назначено окончательное наказание, осужденных за преступления, 
совершенные под воздействием наркотических средств, психотропных и сильнодействующих веществ, новых потенциально опасных психотропных веществ</t>
  </si>
  <si>
    <t>Число осужденных с отсрочкой отбывания наказания 
(ч. 1 ст. 82 УК РФ)</t>
  </si>
  <si>
    <t>Число осужденных, которым отбывание наказания отсрочено до окончания лечения от наркомании и медицинской и (или) социальной реабилитации 
(ст. 82.1 УК РФ)</t>
  </si>
  <si>
    <t>Число
обучающихся, у которых выявлены признаки явной рискогенности социально-психологических условий, формирующих готовность к вовлечению в зависимое поведение, 
всего</t>
  </si>
  <si>
    <t>Республика Коми</t>
  </si>
  <si>
    <t>МО ГО  «Сыктывкар»</t>
  </si>
  <si>
    <t>МО ГО «Воркута»</t>
  </si>
  <si>
    <t>МО МР «Ижемский»</t>
  </si>
  <si>
    <t>МО МР «Княжпогостский»</t>
  </si>
  <si>
    <t>МО МР «Койгородский»</t>
  </si>
  <si>
    <t>МО МР «Корткеросский»</t>
  </si>
  <si>
    <t>МО МР «Печора»</t>
  </si>
  <si>
    <t>МО МР «Прилузский»</t>
  </si>
  <si>
    <t>МО МР «Сосногорск»</t>
  </si>
  <si>
    <t>МО МР «Сыктывдинский»</t>
  </si>
  <si>
    <t>МО МР «Сысольский»</t>
  </si>
  <si>
    <t>МО МР «Троицко-Печорский»</t>
  </si>
  <si>
    <t>МО МР «Удорский»</t>
  </si>
  <si>
    <t>МО МР «Усть-Вымский»</t>
  </si>
  <si>
    <t>МО МР «Усть-Куломский»</t>
  </si>
  <si>
    <t>МО МР «Усть-Цилемский»</t>
  </si>
  <si>
    <r>
      <t xml:space="preserve">Военный комиссариат 
Республики Коми
__________________________________________
</t>
    </r>
    <r>
      <rPr>
        <sz val="11"/>
        <color theme="1"/>
        <rFont val="Times New Roman"/>
        <family val="1"/>
        <charset val="204"/>
      </rPr>
      <t>(наименование органа, представляющего информацию)</t>
    </r>
  </si>
  <si>
    <t>Сведения о среднегодовой численности населения Республики Коми</t>
  </si>
  <si>
    <r>
      <t xml:space="preserve">Территориальный орган Федеральной службы государственной статистики по Республике Коми
________________________________________
</t>
    </r>
    <r>
      <rPr>
        <sz val="11"/>
        <color theme="1"/>
        <rFont val="Times New Roman"/>
        <family val="1"/>
        <charset val="204"/>
      </rPr>
      <t>(наименование органа, представляющего информацию)</t>
    </r>
  </si>
  <si>
    <r>
      <t xml:space="preserve">Министерство внутренних дел по Республике Коми
________________________________________
</t>
    </r>
    <r>
      <rPr>
        <sz val="11"/>
        <color theme="1"/>
        <rFont val="Times New Roman"/>
        <family val="1"/>
        <charset val="204"/>
      </rPr>
      <t>(наименование органа, представляющего информацию)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</si>
  <si>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Министерство внутренних дел по Республике Коми
________________________________________
(наименование органа, представляющего информацию)
</t>
  </si>
  <si>
    <r>
      <t>Сведения о преступлениях, связанных с незаконным оборотом наркотических средств, психотропных веществ
и их прекурсоров или аналогов, сильнодействующих веществ, растений (либо их частей), 
содержащих наркотические средства или психотропные вещества либо их прекурсоры, 
новых потенциально опасных психоактивных веществ, совершенных с использованием 
информационно-телекоммуникационных технологий или в сфере компьютерной информации</t>
    </r>
    <r>
      <rPr>
        <b/>
        <vertAlign val="superscript"/>
        <sz val="12"/>
        <color theme="1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</si>
  <si>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 xml:space="preserve">Министерство внутренних дел по Республике Коми
________________________________________
</t>
    </r>
    <r>
      <rPr>
        <sz val="11"/>
        <color theme="1"/>
        <rFont val="Times New Roman"/>
        <family val="1"/>
        <charset val="204"/>
      </rPr>
      <t>(наименование органа, представляющего информацию)</t>
    </r>
  </si>
  <si>
    <r>
      <rPr>
        <b/>
        <sz val="13"/>
        <color theme="1"/>
        <rFont val="Times New Roman"/>
        <family val="1"/>
        <charset val="204"/>
      </rPr>
      <t>Сведения об отдельных результатах деятельности в сфере выявления и раскрытия преступлений, 
предусмотренных статьями 174, 174.1 УК РФ</t>
    </r>
    <r>
      <rPr>
        <sz val="13"/>
        <color theme="1"/>
        <rFont val="Times New Roman"/>
        <family val="1"/>
        <charset val="204"/>
      </rPr>
      <t xml:space="preserve">
(по оконченным предварительным расследованием уголовным делам)</t>
    </r>
  </si>
  <si>
    <r>
      <t xml:space="preserve">Министерство внутренних дел по Республики Коми
________________________________________
</t>
    </r>
    <r>
      <rPr>
        <sz val="11"/>
        <color theme="1"/>
        <rFont val="Times New Roman"/>
        <family val="1"/>
        <charset val="204"/>
      </rPr>
      <t>(наименование органа, представляющего информацию)</t>
    </r>
  </si>
  <si>
    <r>
      <rPr>
        <b/>
        <sz val="13"/>
        <color theme="1"/>
        <rFont val="Times New Roman"/>
        <family val="1"/>
        <charset val="204"/>
      </rPr>
      <t xml:space="preserve">Характеристика лиц, совершивших преступления, связанные с незаконным оборотом наркотических средств, психотропных веществ
и их прекурсоров или аналогов, сильнодействующих веществ, растений (либо их частей),  содержащих наркотические средства или психотропные вещества либо их прекурсоры, новых потенциально опасных психоактивных веществ
</t>
    </r>
    <r>
      <rPr>
        <sz val="13"/>
        <color theme="1"/>
        <rFont val="Times New Roman"/>
        <family val="1"/>
        <charset val="204"/>
      </rPr>
      <t xml:space="preserve">(по оконченным предварительным расследованием уголовным делам) </t>
    </r>
  </si>
  <si>
    <r>
      <rPr>
        <b/>
        <sz val="12"/>
        <color theme="1"/>
        <rFont val="Times New Roman"/>
        <family val="1"/>
        <charset val="204"/>
      </rPr>
      <t>Сведения о лицах, потребляющих наркотические средства и психотропные вещества и совершивших преступления</t>
    </r>
    <r>
      <rPr>
        <sz val="12"/>
        <color theme="1"/>
        <rFont val="Times New Roman"/>
        <family val="1"/>
        <charset val="204"/>
      </rPr>
      <t xml:space="preserve">
(по оконченным предварительным расследованием уголовным делам) </t>
    </r>
  </si>
  <si>
    <r>
      <rPr>
        <b/>
        <sz val="12"/>
        <color theme="1"/>
        <rFont val="Times New Roman"/>
        <family val="1"/>
        <charset val="204"/>
      </rPr>
      <t>Сведения о несовершеннолетних, потребляющих наркотические средства и психотропные вещества и совершивших преступления</t>
    </r>
    <r>
      <rPr>
        <sz val="12"/>
        <color theme="1"/>
        <rFont val="Times New Roman"/>
        <family val="1"/>
        <charset val="204"/>
      </rPr>
      <t xml:space="preserve">
(по оконченным предварительным расследованием уголовным делам) </t>
    </r>
  </si>
  <si>
    <r>
      <t xml:space="preserve">Министерство внутренних по Республике Коми
________________________________________
</t>
    </r>
    <r>
      <rPr>
        <sz val="11"/>
        <color theme="1"/>
        <rFont val="Times New Roman"/>
        <family val="1"/>
        <charset val="204"/>
      </rPr>
      <t>(наименование органа, представляющего информацию)</t>
    </r>
  </si>
  <si>
    <r>
      <t>Сведения о лицах, совершивших административные правонарушения,
связанные с потреблением наркотиков, или в состоянии наркотического опьянения</t>
    </r>
    <r>
      <rPr>
        <b/>
        <vertAlign val="superscript"/>
        <sz val="13"/>
        <color theme="1"/>
        <rFont val="Times New Roman"/>
        <family val="1"/>
        <charset val="204"/>
      </rPr>
      <t>1</t>
    </r>
    <r>
      <rPr>
        <b/>
        <sz val="13"/>
        <color theme="1"/>
        <rFont val="Times New Roman"/>
        <family val="1"/>
        <charset val="204"/>
      </rPr>
      <t xml:space="preserve"> </t>
    </r>
  </si>
  <si>
    <r>
      <t>Сведения об уничтожении незаконно выращенных посевов 
и очагов произростания дикорастущих наркосодержащих растений</t>
    </r>
    <r>
      <rPr>
        <b/>
        <vertAlign val="superscript"/>
        <sz val="13"/>
        <color theme="1"/>
        <rFont val="Times New Roman"/>
        <family val="1"/>
        <charset val="204"/>
      </rPr>
      <t>1</t>
    </r>
  </si>
  <si>
    <t>Сведения об иностранных гражданах, поставленных на миграционный учет 
в Республике Коми</t>
  </si>
  <si>
    <r>
      <t xml:space="preserve">Министерство здравоохранения Республики Коми
________________________________________
</t>
    </r>
    <r>
      <rPr>
        <sz val="10.5"/>
        <color theme="1"/>
        <rFont val="Times New Roman"/>
        <family val="1"/>
        <charset val="204"/>
      </rPr>
      <t>(наименование органа, представляющего информацию)</t>
    </r>
  </si>
  <si>
    <t>Сведения о количестве смертельных отравлений наркотиками</t>
  </si>
  <si>
    <r>
      <t xml:space="preserve">Министерство образования и науки Республики Коми
________________________________________
</t>
    </r>
    <r>
      <rPr>
        <sz val="10.5"/>
        <color theme="1"/>
        <rFont val="Times New Roman"/>
        <family val="1"/>
        <charset val="204"/>
      </rPr>
      <t>(наименование органа, представляющего информацию)</t>
    </r>
  </si>
  <si>
    <t>Сведения о проведении социально-психологического тестирования обучающихся
образовательных организаций, направленного на ранее выявление незаконного потребления наркотиков</t>
  </si>
  <si>
    <r>
      <t xml:space="preserve">Управление Федеральной службы по надзору в сфере защиты прав потребителей и благополучия человека по Республике Коми
________________________________________
</t>
    </r>
    <r>
      <rPr>
        <sz val="11"/>
        <color theme="1"/>
        <rFont val="Times New Roman"/>
        <family val="1"/>
        <charset val="204"/>
      </rPr>
      <t>(наименование органа, представляющего информацию)</t>
    </r>
  </si>
  <si>
    <r>
      <t xml:space="preserve">Управление Федеральной службы по надзору в сфере защиты прав потребителей и благополучия человека по Республике Коми
___________________________________________
</t>
    </r>
    <r>
      <rPr>
        <sz val="11"/>
        <color theme="1"/>
        <rFont val="Times New Roman"/>
        <family val="1"/>
        <charset val="204"/>
      </rPr>
      <t>(наименование органа, представляющего информацию)</t>
    </r>
  </si>
  <si>
    <r>
      <t xml:space="preserve">Сыктывкарский таможенный пост 
Санкт-Петербургской таможни
________________________________________
</t>
    </r>
    <r>
      <rPr>
        <sz val="11"/>
        <color theme="1"/>
        <rFont val="Times New Roman"/>
        <family val="1"/>
        <charset val="204"/>
      </rPr>
      <t>(наименование органа, представляющего информацию)</t>
    </r>
  </si>
  <si>
    <r>
      <t xml:space="preserve">Управление Федеральной службы исполнения наказаний по Республике Коми 
__________________________________________
</t>
    </r>
    <r>
      <rPr>
        <sz val="11"/>
        <color theme="1"/>
        <rFont val="Times New Roman"/>
        <family val="1"/>
        <charset val="204"/>
      </rPr>
      <t>(наименование органа, представляющего информацию)</t>
    </r>
  </si>
  <si>
    <r>
      <t xml:space="preserve">Управление Федеральной службы исполнения наказаний по Республике Коми 
___________________________________________
</t>
    </r>
    <r>
      <rPr>
        <sz val="11"/>
        <color theme="1"/>
        <rFont val="Times New Roman"/>
        <family val="1"/>
        <charset val="204"/>
      </rPr>
      <t>(наименование органа, представляющего информацию)</t>
    </r>
  </si>
  <si>
    <t>Наименование показателя</t>
  </si>
  <si>
    <t>№ пп</t>
  </si>
  <si>
    <t xml:space="preserve">Наименование </t>
  </si>
  <si>
    <t>х</t>
  </si>
  <si>
    <r>
      <t xml:space="preserve">Министерство здравоохранения Республики Коми
___________________________________________
</t>
    </r>
    <r>
      <rPr>
        <sz val="11"/>
        <color theme="1"/>
        <rFont val="Times New Roman"/>
        <family val="1"/>
        <charset val="204"/>
      </rPr>
      <t>(наименование органа, представляющего информацию)</t>
    </r>
  </si>
  <si>
    <r>
      <t xml:space="preserve">Министерство труда, занятости и социальной защиты Республики Коми
__________________________________________
</t>
    </r>
    <r>
      <rPr>
        <sz val="11"/>
        <color theme="1"/>
        <rFont val="Times New Roman"/>
        <family val="1"/>
        <charset val="204"/>
      </rPr>
      <t>(наименование органа, представляющего информацию)</t>
    </r>
  </si>
  <si>
    <r>
      <t xml:space="preserve">Министерство труда, занятости и социальной защиты Республики Коми
___________________________________________
</t>
    </r>
    <r>
      <rPr>
        <sz val="11"/>
        <color theme="1"/>
        <rFont val="Times New Roman"/>
        <family val="1"/>
        <charset val="204"/>
      </rPr>
      <t>(наименование органа, представляющего информацию)</t>
    </r>
  </si>
  <si>
    <r>
      <t>Количество зарегистрированных преступлений, связанных с незаконным оборотом наркотических средств, психотропных веществ
и их прекурсоров или аналогов, сильнодействующих веществ, растений (либо их частей), содержащих наркотические 
средства или психотропные вещества либо их прекурсоры, новых потенциально опасных психоактивных веществ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,
всего</t>
    </r>
  </si>
  <si>
    <t>МО «Инта» Республики Коми</t>
  </si>
  <si>
    <t>МО «Усинск» Республики Коми</t>
  </si>
  <si>
    <t>МО «Ухта» Республики Коми</t>
  </si>
  <si>
    <t>МО «Вуктыл» Республики Коми</t>
  </si>
  <si>
    <t>ООО «Первый Шаг» Фонда поддержки                и развития социально значимых программ «ПЕРСПЕКТИВА»</t>
  </si>
  <si>
    <t>-</t>
  </si>
  <si>
    <r>
      <t xml:space="preserve">Управление судебного департамента в Республике Коми
___________________________________________
</t>
    </r>
    <r>
      <rPr>
        <sz val="11"/>
        <color theme="1"/>
        <rFont val="Times New Roman"/>
        <family val="1"/>
        <charset val="204"/>
      </rPr>
      <t>(наименование органа, предоставляющего информацию)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</si>
  <si>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Муниципальный округ «Воркута» </t>
  </si>
  <si>
    <t xml:space="preserve">Муниципальный округ «Инта» </t>
  </si>
  <si>
    <t xml:space="preserve">Муниципальный округ «Усинск» </t>
  </si>
  <si>
    <t>Муниципальный округ «Ухта»</t>
  </si>
  <si>
    <t xml:space="preserve">Муниципальный округ «Вуктыл» </t>
  </si>
  <si>
    <r>
      <rPr>
        <vertAlign val="superscript"/>
        <sz val="10"/>
        <color theme="1"/>
        <rFont val="Times New Roman"/>
        <family val="1"/>
        <charset val="204"/>
      </rPr>
      <t xml:space="preserve">1 </t>
    </r>
    <r>
      <rPr>
        <sz val="10"/>
        <color theme="1"/>
        <rFont val="Times New Roman"/>
        <family val="1"/>
        <charset val="204"/>
      </rPr>
      <t>Сведения предоставляются в соответствии с Федеральным законом от 28 декабря 2013 г. № 442-ФЗ «Об основах социального обслуживания граждан Российской Федерации».</t>
    </r>
  </si>
  <si>
    <t>МО  «Воркута» Республики Коми</t>
  </si>
  <si>
    <t>МО «Княжпогостский» Республики Коми</t>
  </si>
  <si>
    <t xml:space="preserve">      </t>
  </si>
  <si>
    <r>
      <rPr>
        <vertAlign val="superscript"/>
        <sz val="10"/>
        <color theme="1"/>
        <rFont val="Times New Roman"/>
        <family val="1"/>
        <charset val="204"/>
      </rPr>
      <t xml:space="preserve">1 </t>
    </r>
    <r>
      <rPr>
        <sz val="10"/>
        <color theme="1"/>
        <rFont val="Times New Roman"/>
        <family val="1"/>
        <charset val="204"/>
      </rPr>
      <t>Форма статистической отчетности № 494 «4-ЕГС».</t>
    </r>
  </si>
  <si>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Форма межведомственной статистической отчетности № 171 «1-МВ-НОН».</t>
    </r>
  </si>
  <si>
    <t>МО «Воркута» Республики Коми</t>
  </si>
  <si>
    <t>МО  «Ухта» Республики Коми</t>
  </si>
  <si>
    <t xml:space="preserve">     </t>
  </si>
  <si>
    <t>Республика Коми / МО ГО  «Сыктывкар»</t>
  </si>
  <si>
    <t>АНО "Социальные инициативы"</t>
  </si>
  <si>
    <t xml:space="preserve">Республика Коми,       г. Сыктывкар, ул. Тентюковская, 131 - 1                                                                                 
тел.: 8-821-257-94-48
8-912-102-88-47
Руководитель: Апальков Павел Сергеевич 
Дата регистрации: 13.03.2018
</t>
  </si>
  <si>
    <t xml:space="preserve">г. Казань,                         ул.   Четаева,   д. 4,                 оф. 1100
тел.: 8(843)2539343,
8(962)5539343
Руководитель: Дескубес Павел Александрович тел.8(906)0577505 
Дата регистрации: 15.09.2015
</t>
  </si>
  <si>
    <t xml:space="preserve">Источник финансирования: собственные средства организации, средства, полученные при осуществлении социальной реабилитации больных наркоманией в рамках приказа Минтруда РК от 5 июля 2016 г. № 1732, гранты.
Условия приема: возраст от 18 до 50 лет, отсутствие медицинских противопоказаний, отсутствие уголовного преследования.
Сроки реабилитации: 6 месяцев. 
Программа реабилитации: когнитивно-поведенческая терапия, включающая в себя групповые и индивидуальные занятия.
Штат сотрудников: 11 человек. 
Количество койко-мест: 25
</t>
  </si>
  <si>
    <t xml:space="preserve">Источник финансирования: коммерческая деятельность, госзаказ, гранты.
Условия приема: направление врача нарколога при отсутствии противопоказаний.
Сроки реабилитации: от 6 месяцев.
Программа реабилитации: программа на основе 12 шаговой программы с добавлением элементов миннесотской программы DAY TOP, индивидуальной психотерапии.
Штат сотрудников: 9 человек.
Количество койко-мест: 30
</t>
  </si>
  <si>
    <t>в среднем за год,
предшествующий отчетному
2024 год</t>
  </si>
  <si>
    <t>на 1 января года, предшествующего отчетному
2023 год</t>
  </si>
  <si>
    <r>
      <t xml:space="preserve">Управление судебного департамента в Республике Коми
__________________________________________
</t>
    </r>
    <r>
      <rPr>
        <sz val="11"/>
        <color theme="1"/>
        <rFont val="Times New Roman"/>
        <family val="1"/>
        <charset val="204"/>
      </rPr>
      <t>(наименование органа, предоставляющего информацию)</t>
    </r>
    <r>
      <rPr>
        <sz val="12"/>
        <color theme="1"/>
        <rFont val="Times New Roman"/>
        <family val="1"/>
        <charset val="204"/>
      </rPr>
      <t xml:space="preserve">
</t>
    </r>
  </si>
  <si>
    <t>МО  «Княжпогостский» Республики Коми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</si>
</sst>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vertAlign val="superscript"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.5"/>
      <color theme="1"/>
      <name val="Calibri"/>
      <family val="2"/>
      <charset val="204"/>
      <scheme val="minor"/>
    </font>
    <font>
      <b/>
      <vertAlign val="superscript"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vertAlign val="superscript"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Arial"/>
      <family val="1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9" fillId="0" borderId="0"/>
    <xf numFmtId="0" fontId="36" fillId="0" borderId="0"/>
  </cellStyleXfs>
  <cellXfs count="23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90" wrapText="1"/>
    </xf>
    <xf numFmtId="0" fontId="0" fillId="0" borderId="0" xfId="0" applyAlignment="1">
      <alignment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7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3" fontId="30" fillId="2" borderId="1" xfId="0" applyNumberFormat="1" applyFont="1" applyFill="1" applyBorder="1" applyAlignment="1" applyProtection="1">
      <alignment horizontal="center" vertical="center"/>
      <protection locked="0"/>
    </xf>
    <xf numFmtId="3" fontId="30" fillId="2" borderId="1" xfId="1" applyNumberFormat="1" applyFont="1" applyFill="1" applyBorder="1" applyAlignment="1" applyProtection="1">
      <alignment horizontal="center" vertical="center"/>
      <protection locked="0"/>
    </xf>
    <xf numFmtId="3" fontId="30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26" fillId="2" borderId="1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quotePrefix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2" applyFont="1" applyBorder="1" applyAlignment="1">
      <alignment horizontal="center" wrapText="1"/>
    </xf>
    <xf numFmtId="3" fontId="37" fillId="2" borderId="9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1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 wrapText="1"/>
    </xf>
    <xf numFmtId="0" fontId="0" fillId="0" borderId="1" xfId="0" applyFont="1" applyBorder="1" applyAlignment="1">
      <alignment horizontal="center" vertical="center" textRotation="90" wrapText="1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/>
    <xf numFmtId="0" fontId="8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textRotation="90" wrapText="1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justify" wrapText="1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_k8_Шаблон ф.№6-МВ-НОН_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110" zoomScaleNormal="100" zoomScaleSheetLayoutView="110" zoomScalePageLayoutView="90" workbookViewId="0">
      <selection activeCell="G9" sqref="G9"/>
    </sheetView>
  </sheetViews>
  <sheetFormatPr defaultRowHeight="15" x14ac:dyDescent="0.25"/>
  <cols>
    <col min="2" max="2" width="73.5703125" customWidth="1"/>
  </cols>
  <sheetData>
    <row r="1" spans="1:7" ht="37.5" customHeight="1" x14ac:dyDescent="0.25">
      <c r="C1" s="159" t="s">
        <v>0</v>
      </c>
      <c r="D1" s="159"/>
      <c r="E1" s="159"/>
      <c r="F1" s="159"/>
      <c r="G1" s="159"/>
    </row>
    <row r="3" spans="1:7" ht="79.5" customHeight="1" x14ac:dyDescent="0.25">
      <c r="A3" s="160" t="s">
        <v>1</v>
      </c>
      <c r="B3" s="160"/>
      <c r="C3" s="160"/>
      <c r="D3" s="160"/>
      <c r="E3" s="160"/>
      <c r="F3" s="160"/>
      <c r="G3" s="160"/>
    </row>
    <row r="4" spans="1:7" ht="16.5" customHeight="1" x14ac:dyDescent="0.25">
      <c r="A4" s="90" t="s">
        <v>632</v>
      </c>
      <c r="B4" s="91" t="s">
        <v>633</v>
      </c>
      <c r="C4" s="1"/>
      <c r="D4" s="1"/>
      <c r="E4" s="1"/>
      <c r="F4" s="1"/>
      <c r="G4" s="1"/>
    </row>
    <row r="5" spans="1:7" ht="15.75" customHeight="1" x14ac:dyDescent="0.25">
      <c r="A5" s="92">
        <v>1</v>
      </c>
      <c r="B5" s="71" t="s">
        <v>590</v>
      </c>
      <c r="C5" s="1"/>
      <c r="D5" s="1"/>
      <c r="E5" s="1"/>
      <c r="F5" s="1"/>
      <c r="G5" s="1"/>
    </row>
    <row r="6" spans="1:7" ht="15" customHeight="1" x14ac:dyDescent="0.25">
      <c r="A6" s="92">
        <v>2</v>
      </c>
      <c r="B6" s="71" t="s">
        <v>657</v>
      </c>
      <c r="C6" s="1"/>
      <c r="D6" s="1"/>
      <c r="E6" s="1"/>
      <c r="F6" s="1"/>
      <c r="G6" s="1"/>
    </row>
    <row r="7" spans="1:7" ht="14.25" customHeight="1" x14ac:dyDescent="0.25">
      <c r="A7" s="92">
        <v>3</v>
      </c>
      <c r="B7" s="71" t="s">
        <v>639</v>
      </c>
    </row>
    <row r="8" spans="1:7" ht="14.25" customHeight="1" x14ac:dyDescent="0.25">
      <c r="A8" s="92">
        <v>4</v>
      </c>
      <c r="B8" s="71" t="s">
        <v>640</v>
      </c>
    </row>
    <row r="9" spans="1:7" ht="16.5" customHeight="1" x14ac:dyDescent="0.25">
      <c r="A9" s="92">
        <v>5</v>
      </c>
      <c r="B9" s="71" t="s">
        <v>641</v>
      </c>
    </row>
    <row r="10" spans="1:7" ht="15" customHeight="1" x14ac:dyDescent="0.25">
      <c r="A10" s="92">
        <v>6</v>
      </c>
      <c r="B10" s="71" t="s">
        <v>642</v>
      </c>
    </row>
    <row r="11" spans="1:7" ht="15.75" customHeight="1" x14ac:dyDescent="0.25">
      <c r="A11" s="92">
        <v>7</v>
      </c>
      <c r="B11" s="71" t="s">
        <v>592</v>
      </c>
    </row>
    <row r="12" spans="1:7" ht="16.5" customHeight="1" x14ac:dyDescent="0.25">
      <c r="A12" s="92">
        <v>8</v>
      </c>
      <c r="B12" s="71" t="s">
        <v>653</v>
      </c>
    </row>
    <row r="13" spans="1:7" ht="14.25" customHeight="1" x14ac:dyDescent="0.25">
      <c r="A13" s="92">
        <v>9</v>
      </c>
      <c r="B13" s="71" t="s">
        <v>594</v>
      </c>
    </row>
    <row r="14" spans="1:7" ht="18" customHeight="1" x14ac:dyDescent="0.25">
      <c r="A14" s="92">
        <v>10</v>
      </c>
      <c r="B14" s="71" t="s">
        <v>595</v>
      </c>
    </row>
    <row r="15" spans="1:7" ht="16.5" customHeight="1" x14ac:dyDescent="0.25">
      <c r="A15" s="92">
        <v>11</v>
      </c>
      <c r="B15" s="71" t="s">
        <v>596</v>
      </c>
    </row>
    <row r="16" spans="1:7" ht="16.5" customHeight="1" x14ac:dyDescent="0.25">
      <c r="A16" s="92">
        <v>12</v>
      </c>
      <c r="B16" s="71" t="s">
        <v>597</v>
      </c>
    </row>
    <row r="17" spans="1:2" ht="15.75" customHeight="1" x14ac:dyDescent="0.25">
      <c r="A17" s="92">
        <v>13</v>
      </c>
      <c r="B17" s="71" t="s">
        <v>598</v>
      </c>
    </row>
    <row r="18" spans="1:2" ht="14.25" customHeight="1" x14ac:dyDescent="0.25">
      <c r="A18" s="92">
        <v>14</v>
      </c>
      <c r="B18" s="71" t="s">
        <v>599</v>
      </c>
    </row>
    <row r="19" spans="1:2" ht="15.75" customHeight="1" x14ac:dyDescent="0.25">
      <c r="A19" s="92">
        <v>15</v>
      </c>
      <c r="B19" s="71" t="s">
        <v>600</v>
      </c>
    </row>
    <row r="20" spans="1:2" ht="15.75" customHeight="1" x14ac:dyDescent="0.25">
      <c r="A20" s="92">
        <v>16</v>
      </c>
      <c r="B20" s="71" t="s">
        <v>601</v>
      </c>
    </row>
    <row r="21" spans="1:2" ht="16.5" customHeight="1" x14ac:dyDescent="0.25">
      <c r="A21" s="92">
        <v>17</v>
      </c>
      <c r="B21" s="71" t="s">
        <v>602</v>
      </c>
    </row>
    <row r="22" spans="1:2" ht="15.75" customHeight="1" x14ac:dyDescent="0.25">
      <c r="A22" s="92">
        <v>18</v>
      </c>
      <c r="B22" s="71" t="s">
        <v>603</v>
      </c>
    </row>
    <row r="23" spans="1:2" ht="16.5" customHeight="1" x14ac:dyDescent="0.25">
      <c r="A23" s="92">
        <v>19</v>
      </c>
      <c r="B23" s="71" t="s">
        <v>604</v>
      </c>
    </row>
    <row r="24" spans="1:2" ht="14.25" customHeight="1" x14ac:dyDescent="0.25">
      <c r="A24" s="92">
        <v>20</v>
      </c>
      <c r="B24" s="71" t="s">
        <v>605</v>
      </c>
    </row>
  </sheetData>
  <mergeCells count="2">
    <mergeCell ref="C1:G1"/>
    <mergeCell ref="A3:G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9"/>
  <sheetViews>
    <sheetView view="pageBreakPreview" zoomScaleNormal="100" zoomScaleSheetLayoutView="100" zoomScalePageLayoutView="70" workbookViewId="0">
      <selection activeCell="B20" sqref="B20"/>
    </sheetView>
  </sheetViews>
  <sheetFormatPr defaultRowHeight="15" x14ac:dyDescent="0.25"/>
  <cols>
    <col min="1" max="1" width="42.42578125" customWidth="1"/>
    <col min="2" max="2" width="24" customWidth="1"/>
    <col min="3" max="3" width="28.42578125" customWidth="1"/>
    <col min="4" max="4" width="5.85546875" customWidth="1"/>
    <col min="5" max="5" width="7.140625" customWidth="1"/>
    <col min="6" max="7" width="5" customWidth="1"/>
    <col min="9" max="10" width="5" customWidth="1"/>
    <col min="11" max="11" width="6.85546875" customWidth="1"/>
    <col min="12" max="25" width="5" customWidth="1"/>
  </cols>
  <sheetData>
    <row r="1" spans="1:31" ht="59.25" customHeight="1" x14ac:dyDescent="0.25">
      <c r="A1" s="163" t="s">
        <v>609</v>
      </c>
      <c r="B1" s="163"/>
      <c r="C1" s="3"/>
      <c r="D1" s="3"/>
      <c r="E1" s="3"/>
      <c r="F1" s="3"/>
      <c r="G1" s="3"/>
      <c r="H1" s="3"/>
      <c r="I1" s="3"/>
      <c r="J1" s="3"/>
      <c r="K1" s="51"/>
      <c r="L1" s="3"/>
      <c r="M1" s="3"/>
      <c r="N1" s="159" t="s">
        <v>10</v>
      </c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4"/>
      <c r="AA1" s="4"/>
      <c r="AB1" s="4"/>
      <c r="AC1" s="4"/>
      <c r="AD1" s="4"/>
      <c r="AE1" s="4"/>
    </row>
    <row r="2" spans="1:31" ht="6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5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4"/>
      <c r="AB2" s="4"/>
      <c r="AC2" s="4"/>
      <c r="AD2" s="4"/>
      <c r="AE2" s="4"/>
    </row>
    <row r="3" spans="1:31" ht="72.75" customHeight="1" x14ac:dyDescent="0.25">
      <c r="A3" s="164" t="s">
        <v>493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4"/>
      <c r="AA3" s="4"/>
      <c r="AB3" s="4"/>
      <c r="AC3" s="4"/>
      <c r="AD3" s="4"/>
      <c r="AE3" s="4"/>
    </row>
    <row r="4" spans="1:31" ht="3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5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"/>
      <c r="AA4" s="4"/>
      <c r="AB4" s="4"/>
      <c r="AC4" s="4"/>
      <c r="AD4" s="4"/>
      <c r="AE4" s="4"/>
    </row>
    <row r="5" spans="1:31" ht="15.75" customHeight="1" x14ac:dyDescent="0.25">
      <c r="A5" s="166" t="s">
        <v>2</v>
      </c>
      <c r="B5" s="166" t="s">
        <v>11</v>
      </c>
      <c r="C5" s="167" t="s">
        <v>638</v>
      </c>
      <c r="D5" s="169" t="s">
        <v>3</v>
      </c>
      <c r="E5" s="170"/>
      <c r="F5" s="169" t="s">
        <v>9</v>
      </c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4"/>
      <c r="AA5" s="4"/>
      <c r="AB5" s="4"/>
      <c r="AC5" s="4"/>
      <c r="AD5" s="4"/>
      <c r="AE5" s="4"/>
    </row>
    <row r="6" spans="1:31" ht="31.5" customHeight="1" x14ac:dyDescent="0.25">
      <c r="A6" s="166"/>
      <c r="B6" s="166"/>
      <c r="C6" s="167"/>
      <c r="D6" s="165" t="s">
        <v>4</v>
      </c>
      <c r="E6" s="168" t="s">
        <v>5</v>
      </c>
      <c r="F6" s="165" t="s">
        <v>6</v>
      </c>
      <c r="G6" s="165" t="s">
        <v>27</v>
      </c>
      <c r="H6" s="5" t="s">
        <v>3</v>
      </c>
      <c r="I6" s="165" t="s">
        <v>28</v>
      </c>
      <c r="J6" s="170" t="s">
        <v>3</v>
      </c>
      <c r="K6" s="171"/>
      <c r="L6" s="165" t="s">
        <v>13</v>
      </c>
      <c r="M6" s="165" t="s">
        <v>14</v>
      </c>
      <c r="N6" s="165" t="s">
        <v>15</v>
      </c>
      <c r="O6" s="165" t="s">
        <v>16</v>
      </c>
      <c r="P6" s="165" t="s">
        <v>17</v>
      </c>
      <c r="Q6" s="165" t="s">
        <v>18</v>
      </c>
      <c r="R6" s="165" t="s">
        <v>19</v>
      </c>
      <c r="S6" s="165" t="s">
        <v>20</v>
      </c>
      <c r="T6" s="165" t="s">
        <v>21</v>
      </c>
      <c r="U6" s="165" t="s">
        <v>22</v>
      </c>
      <c r="V6" s="165" t="s">
        <v>23</v>
      </c>
      <c r="W6" s="165" t="s">
        <v>24</v>
      </c>
      <c r="X6" s="165" t="s">
        <v>25</v>
      </c>
      <c r="Y6" s="165" t="s">
        <v>26</v>
      </c>
      <c r="Z6" s="4"/>
      <c r="AA6" s="4"/>
      <c r="AB6" s="4"/>
      <c r="AC6" s="4"/>
      <c r="AD6" s="4"/>
      <c r="AE6" s="4"/>
    </row>
    <row r="7" spans="1:31" ht="27" customHeight="1" x14ac:dyDescent="0.25">
      <c r="A7" s="166"/>
      <c r="B7" s="166"/>
      <c r="C7" s="167"/>
      <c r="D7" s="165"/>
      <c r="E7" s="168"/>
      <c r="F7" s="165"/>
      <c r="G7" s="165"/>
      <c r="H7" s="174" t="s">
        <v>7</v>
      </c>
      <c r="I7" s="165"/>
      <c r="J7" s="172" t="s">
        <v>8</v>
      </c>
      <c r="K7" s="53" t="s">
        <v>239</v>
      </c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52"/>
      <c r="AA7" s="52"/>
      <c r="AB7" s="52"/>
      <c r="AC7" s="52"/>
      <c r="AD7" s="52"/>
      <c r="AE7" s="52"/>
    </row>
    <row r="8" spans="1:31" ht="152.25" customHeight="1" x14ac:dyDescent="0.25">
      <c r="A8" s="166"/>
      <c r="B8" s="166"/>
      <c r="C8" s="167"/>
      <c r="D8" s="165"/>
      <c r="E8" s="168"/>
      <c r="F8" s="165"/>
      <c r="G8" s="165"/>
      <c r="H8" s="175"/>
      <c r="I8" s="165"/>
      <c r="J8" s="173"/>
      <c r="K8" s="50" t="s">
        <v>494</v>
      </c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4"/>
      <c r="AA8" s="4"/>
      <c r="AB8" s="4"/>
      <c r="AC8" s="4"/>
      <c r="AD8" s="4"/>
      <c r="AE8" s="4"/>
    </row>
    <row r="9" spans="1:31" ht="15.75" customHeight="1" x14ac:dyDescent="0.25">
      <c r="A9" s="122">
        <v>1</v>
      </c>
      <c r="B9" s="95">
        <v>2</v>
      </c>
      <c r="C9" s="95">
        <v>3</v>
      </c>
      <c r="D9" s="95">
        <v>4</v>
      </c>
      <c r="E9" s="95">
        <v>5</v>
      </c>
      <c r="F9" s="95">
        <v>6</v>
      </c>
      <c r="G9" s="95">
        <v>7</v>
      </c>
      <c r="H9" s="95">
        <v>8</v>
      </c>
      <c r="I9" s="95">
        <v>9</v>
      </c>
      <c r="J9" s="95">
        <v>10</v>
      </c>
      <c r="K9" s="95">
        <v>11</v>
      </c>
      <c r="L9" s="95">
        <v>12</v>
      </c>
      <c r="M9" s="95">
        <v>13</v>
      </c>
      <c r="N9" s="95">
        <v>14</v>
      </c>
      <c r="O9" s="95">
        <v>15</v>
      </c>
      <c r="P9" s="95">
        <v>16</v>
      </c>
      <c r="Q9" s="95">
        <v>17</v>
      </c>
      <c r="R9" s="95">
        <v>18</v>
      </c>
      <c r="S9" s="95">
        <v>19</v>
      </c>
      <c r="T9" s="95">
        <v>20</v>
      </c>
      <c r="U9" s="95">
        <v>21</v>
      </c>
      <c r="V9" s="95">
        <v>22</v>
      </c>
      <c r="W9" s="95">
        <v>23</v>
      </c>
      <c r="X9" s="95">
        <v>24</v>
      </c>
      <c r="Y9" s="95">
        <v>25</v>
      </c>
      <c r="Z9" s="4"/>
      <c r="AA9" s="4"/>
      <c r="AB9" s="4"/>
      <c r="AC9" s="4"/>
      <c r="AD9" s="4"/>
      <c r="AE9" s="4"/>
    </row>
    <row r="10" spans="1:31" ht="15.75" customHeight="1" x14ac:dyDescent="0.25">
      <c r="A10" s="100" t="s">
        <v>589</v>
      </c>
      <c r="B10" s="97">
        <v>12968</v>
      </c>
      <c r="C10" s="97">
        <v>1108</v>
      </c>
      <c r="D10" s="97">
        <v>999</v>
      </c>
      <c r="E10" s="97">
        <v>509</v>
      </c>
      <c r="F10" s="97">
        <v>0</v>
      </c>
      <c r="G10" s="97">
        <v>160</v>
      </c>
      <c r="H10" s="97">
        <v>160</v>
      </c>
      <c r="I10" s="97">
        <v>922</v>
      </c>
      <c r="J10" s="97">
        <v>916</v>
      </c>
      <c r="K10" s="97">
        <v>1</v>
      </c>
      <c r="L10" s="97">
        <v>0</v>
      </c>
      <c r="M10" s="97">
        <v>0</v>
      </c>
      <c r="N10" s="97">
        <v>0</v>
      </c>
      <c r="O10" s="97">
        <v>4</v>
      </c>
      <c r="P10" s="97">
        <v>1</v>
      </c>
      <c r="Q10" s="97">
        <v>1</v>
      </c>
      <c r="R10" s="97">
        <v>0</v>
      </c>
      <c r="S10" s="97">
        <v>10</v>
      </c>
      <c r="T10" s="97">
        <v>1</v>
      </c>
      <c r="U10" s="97">
        <v>4</v>
      </c>
      <c r="V10" s="97">
        <v>0</v>
      </c>
      <c r="W10" s="97">
        <v>0</v>
      </c>
      <c r="X10" s="97">
        <v>3</v>
      </c>
      <c r="Y10" s="97">
        <v>0</v>
      </c>
      <c r="Z10" s="4"/>
      <c r="AA10" s="4"/>
      <c r="AB10" s="4"/>
      <c r="AC10" s="4"/>
      <c r="AD10" s="4"/>
      <c r="AE10" s="4"/>
    </row>
    <row r="11" spans="1:31" ht="15.75" customHeight="1" x14ac:dyDescent="0.25">
      <c r="A11" s="94" t="s">
        <v>590</v>
      </c>
      <c r="B11" s="92">
        <v>4492</v>
      </c>
      <c r="C11" s="92">
        <v>404</v>
      </c>
      <c r="D11" s="92">
        <v>362</v>
      </c>
      <c r="E11" s="92">
        <v>166</v>
      </c>
      <c r="F11" s="92">
        <v>0</v>
      </c>
      <c r="G11" s="92">
        <v>50</v>
      </c>
      <c r="H11" s="92">
        <v>50</v>
      </c>
      <c r="I11" s="92">
        <v>343</v>
      </c>
      <c r="J11" s="92">
        <v>343</v>
      </c>
      <c r="K11" s="92">
        <v>1</v>
      </c>
      <c r="L11" s="92">
        <v>0</v>
      </c>
      <c r="M11" s="92">
        <v>0</v>
      </c>
      <c r="N11" s="92">
        <v>0</v>
      </c>
      <c r="O11" s="92">
        <v>3</v>
      </c>
      <c r="P11" s="92">
        <v>0</v>
      </c>
      <c r="Q11" s="92">
        <v>1</v>
      </c>
      <c r="R11" s="92">
        <v>0</v>
      </c>
      <c r="S11" s="92">
        <v>1</v>
      </c>
      <c r="T11" s="92">
        <v>1</v>
      </c>
      <c r="U11" s="92">
        <v>1</v>
      </c>
      <c r="V11" s="92">
        <v>0</v>
      </c>
      <c r="W11" s="92">
        <v>0</v>
      </c>
      <c r="X11" s="92">
        <v>3</v>
      </c>
      <c r="Y11" s="92">
        <v>0</v>
      </c>
      <c r="Z11" s="4"/>
      <c r="AA11" s="4"/>
      <c r="AB11" s="4"/>
      <c r="AC11" s="4"/>
      <c r="AD11" s="4"/>
      <c r="AE11" s="4"/>
    </row>
    <row r="12" spans="1:31" ht="15.75" customHeight="1" x14ac:dyDescent="0.25">
      <c r="A12" s="94" t="s">
        <v>657</v>
      </c>
      <c r="B12" s="92">
        <v>1233</v>
      </c>
      <c r="C12" s="92">
        <v>114</v>
      </c>
      <c r="D12" s="92">
        <v>97</v>
      </c>
      <c r="E12" s="92">
        <v>19</v>
      </c>
      <c r="F12" s="92">
        <v>0</v>
      </c>
      <c r="G12" s="92">
        <v>14</v>
      </c>
      <c r="H12" s="92">
        <v>14</v>
      </c>
      <c r="I12" s="92">
        <v>89</v>
      </c>
      <c r="J12" s="92">
        <v>89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0</v>
      </c>
      <c r="S12" s="92">
        <v>8</v>
      </c>
      <c r="T12" s="92">
        <v>0</v>
      </c>
      <c r="U12" s="92">
        <v>3</v>
      </c>
      <c r="V12" s="92">
        <v>0</v>
      </c>
      <c r="W12" s="92">
        <v>0</v>
      </c>
      <c r="X12" s="92">
        <v>0</v>
      </c>
      <c r="Y12" s="92">
        <v>0</v>
      </c>
      <c r="Z12" s="4"/>
      <c r="AA12" s="4"/>
      <c r="AB12" s="4"/>
      <c r="AC12" s="4"/>
      <c r="AD12" s="4"/>
      <c r="AE12" s="4"/>
    </row>
    <row r="13" spans="1:31" x14ac:dyDescent="0.25">
      <c r="A13" s="94" t="s">
        <v>639</v>
      </c>
      <c r="B13" s="92">
        <v>404</v>
      </c>
      <c r="C13" s="92">
        <v>15</v>
      </c>
      <c r="D13" s="92">
        <v>13</v>
      </c>
      <c r="E13" s="92">
        <v>2</v>
      </c>
      <c r="F13" s="92">
        <v>0</v>
      </c>
      <c r="G13" s="92">
        <v>2</v>
      </c>
      <c r="H13" s="92">
        <v>2</v>
      </c>
      <c r="I13" s="92">
        <v>12</v>
      </c>
      <c r="J13" s="92">
        <v>12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92">
        <v>1</v>
      </c>
      <c r="T13" s="92">
        <v>0</v>
      </c>
      <c r="U13" s="92">
        <v>0</v>
      </c>
      <c r="V13" s="92">
        <v>0</v>
      </c>
      <c r="W13" s="92">
        <v>0</v>
      </c>
      <c r="X13" s="92">
        <v>0</v>
      </c>
      <c r="Y13" s="92">
        <v>0</v>
      </c>
      <c r="Z13" s="4"/>
      <c r="AA13" s="4"/>
      <c r="AB13" s="4"/>
      <c r="AC13" s="4"/>
      <c r="AD13" s="4"/>
      <c r="AE13" s="4"/>
    </row>
    <row r="14" spans="1:31" ht="15.75" customHeight="1" x14ac:dyDescent="0.25">
      <c r="A14" s="94" t="s">
        <v>640</v>
      </c>
      <c r="B14" s="92">
        <v>936</v>
      </c>
      <c r="C14" s="92">
        <v>275</v>
      </c>
      <c r="D14" s="92">
        <v>265</v>
      </c>
      <c r="E14" s="92">
        <v>208</v>
      </c>
      <c r="F14" s="92">
        <v>0</v>
      </c>
      <c r="G14" s="92">
        <v>23</v>
      </c>
      <c r="H14" s="92">
        <v>23</v>
      </c>
      <c r="I14" s="92">
        <v>251</v>
      </c>
      <c r="J14" s="92">
        <v>248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1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4"/>
      <c r="AA14" s="4"/>
      <c r="AB14" s="4"/>
      <c r="AC14" s="4"/>
      <c r="AD14" s="4"/>
      <c r="AE14" s="4"/>
    </row>
    <row r="15" spans="1:31" ht="15.75" customHeight="1" x14ac:dyDescent="0.25">
      <c r="A15" s="94" t="s">
        <v>658</v>
      </c>
      <c r="B15" s="92">
        <v>1666</v>
      </c>
      <c r="C15" s="92">
        <v>172</v>
      </c>
      <c r="D15" s="92">
        <v>146</v>
      </c>
      <c r="E15" s="92">
        <v>53</v>
      </c>
      <c r="F15" s="92">
        <v>0</v>
      </c>
      <c r="G15" s="92">
        <v>43</v>
      </c>
      <c r="H15" s="92">
        <v>43</v>
      </c>
      <c r="I15" s="92">
        <v>128</v>
      </c>
      <c r="J15" s="92">
        <v>128</v>
      </c>
      <c r="K15" s="92">
        <v>0</v>
      </c>
      <c r="L15" s="92">
        <v>0</v>
      </c>
      <c r="M15" s="92">
        <v>0</v>
      </c>
      <c r="N15" s="92">
        <v>0</v>
      </c>
      <c r="O15" s="92">
        <v>1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92">
        <v>0</v>
      </c>
      <c r="Y15" s="92">
        <v>0</v>
      </c>
      <c r="Z15" s="4"/>
      <c r="AA15" s="4"/>
      <c r="AB15" s="4"/>
      <c r="AC15" s="4"/>
      <c r="AD15" s="4"/>
      <c r="AE15" s="4"/>
    </row>
    <row r="16" spans="1:31" ht="18" customHeight="1" x14ac:dyDescent="0.25">
      <c r="A16" s="94" t="s">
        <v>642</v>
      </c>
      <c r="B16" s="92">
        <v>195</v>
      </c>
      <c r="C16" s="92">
        <v>1</v>
      </c>
      <c r="D16" s="92">
        <v>1</v>
      </c>
      <c r="E16" s="92">
        <v>0</v>
      </c>
      <c r="F16" s="92">
        <v>0</v>
      </c>
      <c r="G16" s="92">
        <v>0</v>
      </c>
      <c r="H16" s="92">
        <v>0</v>
      </c>
      <c r="I16" s="92">
        <v>1</v>
      </c>
      <c r="J16" s="92">
        <v>1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92">
        <v>0</v>
      </c>
      <c r="U16" s="92">
        <v>0</v>
      </c>
      <c r="V16" s="92">
        <v>0</v>
      </c>
      <c r="W16" s="92">
        <v>0</v>
      </c>
      <c r="X16" s="92">
        <v>0</v>
      </c>
      <c r="Y16" s="92">
        <v>0</v>
      </c>
      <c r="Z16" s="4"/>
      <c r="AA16" s="4"/>
      <c r="AB16" s="4"/>
      <c r="AC16" s="4"/>
      <c r="AD16" s="4"/>
      <c r="AE16" s="4"/>
    </row>
    <row r="17" spans="1:31" x14ac:dyDescent="0.25">
      <c r="A17" s="94" t="s">
        <v>592</v>
      </c>
      <c r="B17" s="92">
        <v>190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0</v>
      </c>
      <c r="Y17" s="92">
        <v>0</v>
      </c>
      <c r="Z17" s="4"/>
      <c r="AA17" s="4"/>
      <c r="AB17" s="4"/>
      <c r="AC17" s="4"/>
      <c r="AD17" s="4"/>
      <c r="AE17" s="4"/>
    </row>
    <row r="18" spans="1:31" ht="19.5" customHeight="1" x14ac:dyDescent="0.25">
      <c r="A18" s="94" t="s">
        <v>653</v>
      </c>
      <c r="B18" s="92">
        <v>261</v>
      </c>
      <c r="C18" s="92">
        <v>8</v>
      </c>
      <c r="D18" s="92">
        <v>7</v>
      </c>
      <c r="E18" s="92">
        <v>2</v>
      </c>
      <c r="F18" s="92">
        <v>0</v>
      </c>
      <c r="G18" s="92">
        <v>2</v>
      </c>
      <c r="H18" s="92">
        <v>2</v>
      </c>
      <c r="I18" s="92">
        <v>6</v>
      </c>
      <c r="J18" s="92">
        <v>6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92">
        <v>0</v>
      </c>
      <c r="W18" s="92">
        <v>0</v>
      </c>
      <c r="X18" s="92">
        <v>0</v>
      </c>
      <c r="Y18" s="92">
        <v>0</v>
      </c>
      <c r="Z18" s="4"/>
      <c r="AA18" s="4"/>
      <c r="AB18" s="4"/>
      <c r="AC18" s="4"/>
      <c r="AD18" s="4"/>
      <c r="AE18" s="4"/>
    </row>
    <row r="19" spans="1:31" x14ac:dyDescent="0.25">
      <c r="A19" s="94" t="s">
        <v>594</v>
      </c>
      <c r="B19" s="92">
        <v>85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2">
        <v>0</v>
      </c>
      <c r="Y19" s="92">
        <v>0</v>
      </c>
      <c r="Z19" s="4"/>
      <c r="AA19" s="4"/>
      <c r="AB19" s="4"/>
      <c r="AC19" s="4"/>
      <c r="AD19" s="4"/>
      <c r="AE19" s="4"/>
    </row>
    <row r="20" spans="1:31" x14ac:dyDescent="0.25">
      <c r="A20" s="94" t="s">
        <v>595</v>
      </c>
      <c r="B20" s="92">
        <v>232</v>
      </c>
      <c r="C20" s="92"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92">
        <v>0</v>
      </c>
      <c r="T20" s="92">
        <v>0</v>
      </c>
      <c r="U20" s="92">
        <v>0</v>
      </c>
      <c r="V20" s="92">
        <v>0</v>
      </c>
      <c r="W20" s="92">
        <v>0</v>
      </c>
      <c r="X20" s="92">
        <v>0</v>
      </c>
      <c r="Y20" s="92">
        <v>0</v>
      </c>
      <c r="Z20" s="4"/>
      <c r="AA20" s="4"/>
      <c r="AB20" s="4"/>
      <c r="AC20" s="4"/>
      <c r="AD20" s="4"/>
      <c r="AE20" s="4"/>
    </row>
    <row r="21" spans="1:31" x14ac:dyDescent="0.25">
      <c r="A21" s="94" t="s">
        <v>596</v>
      </c>
      <c r="B21" s="92">
        <v>783</v>
      </c>
      <c r="C21" s="92">
        <v>66</v>
      </c>
      <c r="D21" s="92">
        <v>59</v>
      </c>
      <c r="E21" s="92">
        <v>33</v>
      </c>
      <c r="F21" s="92">
        <v>0</v>
      </c>
      <c r="G21" s="92">
        <v>21</v>
      </c>
      <c r="H21" s="92">
        <v>21</v>
      </c>
      <c r="I21" s="92">
        <v>45</v>
      </c>
      <c r="J21" s="92">
        <v>42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92">
        <v>0</v>
      </c>
      <c r="U21" s="92">
        <v>0</v>
      </c>
      <c r="V21" s="92">
        <v>0</v>
      </c>
      <c r="W21" s="92">
        <v>0</v>
      </c>
      <c r="X21" s="92">
        <v>0</v>
      </c>
      <c r="Y21" s="92">
        <v>0</v>
      </c>
      <c r="Z21" s="4"/>
      <c r="AA21" s="4"/>
      <c r="AB21" s="4"/>
      <c r="AC21" s="4"/>
      <c r="AD21" s="4"/>
      <c r="AE21" s="4"/>
    </row>
    <row r="22" spans="1:31" x14ac:dyDescent="0.25">
      <c r="A22" s="94" t="s">
        <v>597</v>
      </c>
      <c r="B22" s="92">
        <v>195</v>
      </c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92">
        <v>0</v>
      </c>
      <c r="T22" s="92">
        <v>0</v>
      </c>
      <c r="U22" s="92">
        <v>0</v>
      </c>
      <c r="V22" s="92">
        <v>0</v>
      </c>
      <c r="W22" s="92">
        <v>0</v>
      </c>
      <c r="X22" s="92">
        <v>0</v>
      </c>
      <c r="Y22" s="92">
        <v>0</v>
      </c>
      <c r="Z22" s="4"/>
      <c r="AA22" s="4"/>
      <c r="AB22" s="4"/>
      <c r="AC22" s="4"/>
      <c r="AD22" s="4"/>
      <c r="AE22" s="4"/>
    </row>
    <row r="23" spans="1:31" x14ac:dyDescent="0.25">
      <c r="A23" s="94" t="s">
        <v>598</v>
      </c>
      <c r="B23" s="92">
        <v>604</v>
      </c>
      <c r="C23" s="92">
        <v>8</v>
      </c>
      <c r="D23" s="92">
        <v>7</v>
      </c>
      <c r="E23" s="92">
        <v>3</v>
      </c>
      <c r="F23" s="92">
        <v>0</v>
      </c>
      <c r="G23" s="92">
        <v>2</v>
      </c>
      <c r="H23" s="92">
        <v>2</v>
      </c>
      <c r="I23" s="92">
        <v>6</v>
      </c>
      <c r="J23" s="92">
        <v>6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  <c r="T23" s="92">
        <v>0</v>
      </c>
      <c r="U23" s="92">
        <v>0</v>
      </c>
      <c r="V23" s="92">
        <v>0</v>
      </c>
      <c r="W23" s="92">
        <v>0</v>
      </c>
      <c r="X23" s="92">
        <v>0</v>
      </c>
      <c r="Y23" s="92">
        <v>0</v>
      </c>
      <c r="Z23" s="4"/>
      <c r="AA23" s="4"/>
      <c r="AB23" s="4"/>
      <c r="AC23" s="4"/>
      <c r="AD23" s="4"/>
      <c r="AE23" s="4"/>
    </row>
    <row r="24" spans="1:31" x14ac:dyDescent="0.25">
      <c r="A24" s="94" t="s">
        <v>599</v>
      </c>
      <c r="B24" s="92">
        <v>370</v>
      </c>
      <c r="C24" s="92">
        <v>24</v>
      </c>
      <c r="D24" s="92">
        <v>22</v>
      </c>
      <c r="E24" s="92">
        <v>12</v>
      </c>
      <c r="F24" s="92">
        <v>0</v>
      </c>
      <c r="G24" s="92">
        <v>2</v>
      </c>
      <c r="H24" s="92">
        <v>2</v>
      </c>
      <c r="I24" s="92">
        <v>21</v>
      </c>
      <c r="J24" s="92">
        <v>21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92">
        <v>0</v>
      </c>
      <c r="U24" s="92">
        <v>0</v>
      </c>
      <c r="V24" s="92">
        <v>0</v>
      </c>
      <c r="W24" s="92">
        <v>0</v>
      </c>
      <c r="X24" s="92">
        <v>0</v>
      </c>
      <c r="Y24" s="92">
        <v>0</v>
      </c>
      <c r="Z24" s="4"/>
      <c r="AA24" s="4"/>
      <c r="AB24" s="4"/>
      <c r="AC24" s="4"/>
      <c r="AD24" s="4"/>
      <c r="AE24" s="4"/>
    </row>
    <row r="25" spans="1:31" x14ac:dyDescent="0.25">
      <c r="A25" s="94" t="s">
        <v>600</v>
      </c>
      <c r="B25" s="92">
        <v>214</v>
      </c>
      <c r="C25" s="92">
        <v>8</v>
      </c>
      <c r="D25" s="92">
        <v>8</v>
      </c>
      <c r="E25" s="92">
        <v>2</v>
      </c>
      <c r="F25" s="92">
        <v>0</v>
      </c>
      <c r="G25" s="92">
        <v>0</v>
      </c>
      <c r="H25" s="92">
        <v>0</v>
      </c>
      <c r="I25" s="92">
        <v>8</v>
      </c>
      <c r="J25" s="92">
        <v>8</v>
      </c>
      <c r="K25" s="92">
        <v>0</v>
      </c>
      <c r="L25" s="92">
        <v>0</v>
      </c>
      <c r="M25" s="92">
        <v>0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>
        <v>0</v>
      </c>
      <c r="Y25" s="92">
        <v>0</v>
      </c>
      <c r="Z25" s="4"/>
      <c r="AA25" s="4"/>
      <c r="AB25" s="4"/>
      <c r="AC25" s="4"/>
      <c r="AD25" s="4"/>
      <c r="AE25" s="4"/>
    </row>
    <row r="26" spans="1:31" ht="18.75" customHeight="1" x14ac:dyDescent="0.25">
      <c r="A26" s="94" t="s">
        <v>601</v>
      </c>
      <c r="B26" s="92">
        <v>137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>
        <v>0</v>
      </c>
      <c r="R26" s="92">
        <v>0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>
        <v>0</v>
      </c>
      <c r="Y26" s="92">
        <v>0</v>
      </c>
      <c r="Z26" s="4"/>
      <c r="AA26" s="4"/>
      <c r="AB26" s="4"/>
      <c r="AC26" s="4"/>
      <c r="AD26" s="4"/>
      <c r="AE26" s="4"/>
    </row>
    <row r="27" spans="1:31" x14ac:dyDescent="0.25">
      <c r="A27" s="94" t="s">
        <v>602</v>
      </c>
      <c r="B27" s="92">
        <v>158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92">
        <v>0</v>
      </c>
      <c r="U27" s="92">
        <v>0</v>
      </c>
      <c r="V27" s="92">
        <v>0</v>
      </c>
      <c r="W27" s="92">
        <v>0</v>
      </c>
      <c r="X27" s="92">
        <v>0</v>
      </c>
      <c r="Y27" s="92">
        <v>0</v>
      </c>
      <c r="Z27" s="4"/>
      <c r="AA27" s="4"/>
      <c r="AB27" s="4"/>
      <c r="AC27" s="4"/>
      <c r="AD27" s="4"/>
      <c r="AE27" s="4"/>
    </row>
    <row r="28" spans="1:31" x14ac:dyDescent="0.25">
      <c r="A28" s="94" t="s">
        <v>603</v>
      </c>
      <c r="B28" s="92">
        <v>367</v>
      </c>
      <c r="C28" s="92">
        <v>13</v>
      </c>
      <c r="D28" s="92">
        <v>12</v>
      </c>
      <c r="E28" s="92">
        <v>9</v>
      </c>
      <c r="F28" s="92">
        <v>0</v>
      </c>
      <c r="G28" s="92">
        <v>1</v>
      </c>
      <c r="H28" s="92">
        <v>1</v>
      </c>
      <c r="I28" s="92">
        <v>12</v>
      </c>
      <c r="J28" s="92">
        <v>12</v>
      </c>
      <c r="K28" s="92">
        <v>0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2">
        <v>0</v>
      </c>
      <c r="Y28" s="92">
        <v>0</v>
      </c>
      <c r="Z28" s="4"/>
      <c r="AA28" s="4"/>
      <c r="AB28" s="4"/>
      <c r="AC28" s="4"/>
      <c r="AD28" s="4"/>
      <c r="AE28" s="4"/>
    </row>
    <row r="29" spans="1:31" x14ac:dyDescent="0.25">
      <c r="A29" s="94" t="s">
        <v>604</v>
      </c>
      <c r="B29" s="92">
        <v>300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2">
        <v>0</v>
      </c>
      <c r="T29" s="92">
        <v>0</v>
      </c>
      <c r="U29" s="92">
        <v>0</v>
      </c>
      <c r="V29" s="92">
        <v>0</v>
      </c>
      <c r="W29" s="92">
        <v>0</v>
      </c>
      <c r="X29" s="92">
        <v>0</v>
      </c>
      <c r="Y29" s="92">
        <v>0</v>
      </c>
      <c r="Z29" s="4"/>
      <c r="AA29" s="4"/>
      <c r="AB29" s="4"/>
      <c r="AC29" s="4"/>
      <c r="AD29" s="4"/>
      <c r="AE29" s="4"/>
    </row>
    <row r="30" spans="1:31" x14ac:dyDescent="0.25">
      <c r="A30" s="94" t="s">
        <v>605</v>
      </c>
      <c r="B30" s="92">
        <v>144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>
        <v>0</v>
      </c>
      <c r="Y30" s="92">
        <v>0</v>
      </c>
      <c r="Z30" s="4"/>
      <c r="AA30" s="4"/>
      <c r="AB30" s="4"/>
      <c r="AC30" s="4"/>
      <c r="AD30" s="4"/>
      <c r="AE30" s="4"/>
    </row>
    <row r="31" spans="1:31" x14ac:dyDescent="0.25">
      <c r="A31" s="161" t="s">
        <v>655</v>
      </c>
      <c r="B31" s="162"/>
      <c r="C31" s="162"/>
      <c r="D31" s="4"/>
      <c r="E31" s="4"/>
      <c r="F31" s="4"/>
      <c r="G31" s="4"/>
      <c r="H31" s="4"/>
      <c r="I31" s="4"/>
      <c r="J31" s="4"/>
      <c r="K31" s="52"/>
      <c r="L31" s="4"/>
      <c r="M31" s="4"/>
      <c r="N31" s="4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4"/>
      <c r="AA31" s="4"/>
      <c r="AB31" s="4"/>
      <c r="AC31" s="4"/>
      <c r="AD31" s="4"/>
      <c r="AE31" s="4"/>
    </row>
    <row r="32" spans="1:31" x14ac:dyDescent="0.25">
      <c r="A32" s="161" t="s">
        <v>656</v>
      </c>
      <c r="B32" s="162"/>
      <c r="C32" s="162"/>
      <c r="D32" s="4"/>
      <c r="E32" s="4"/>
      <c r="F32" s="4"/>
      <c r="G32" s="4"/>
      <c r="H32" s="4"/>
      <c r="I32" s="4"/>
      <c r="J32" s="4"/>
      <c r="K32" s="52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52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52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52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52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52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52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52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</sheetData>
  <mergeCells count="32">
    <mergeCell ref="B5:B8"/>
    <mergeCell ref="O6:O8"/>
    <mergeCell ref="M6:M8"/>
    <mergeCell ref="N6:N8"/>
    <mergeCell ref="C5:C8"/>
    <mergeCell ref="D6:D8"/>
    <mergeCell ref="E6:E8"/>
    <mergeCell ref="D5:E5"/>
    <mergeCell ref="F6:F8"/>
    <mergeCell ref="F5:Y5"/>
    <mergeCell ref="G6:G8"/>
    <mergeCell ref="I6:I8"/>
    <mergeCell ref="L6:L8"/>
    <mergeCell ref="J6:K6"/>
    <mergeCell ref="J7:J8"/>
    <mergeCell ref="H7:H8"/>
    <mergeCell ref="A31:C31"/>
    <mergeCell ref="A32:C32"/>
    <mergeCell ref="A1:B1"/>
    <mergeCell ref="A3:Y3"/>
    <mergeCell ref="N1:Y1"/>
    <mergeCell ref="U6:U8"/>
    <mergeCell ref="V6:V8"/>
    <mergeCell ref="W6:W8"/>
    <mergeCell ref="X6:X8"/>
    <mergeCell ref="Y6:Y8"/>
    <mergeCell ref="P6:P8"/>
    <mergeCell ref="Q6:Q8"/>
    <mergeCell ref="R6:R8"/>
    <mergeCell ref="S6:S8"/>
    <mergeCell ref="T6:T8"/>
    <mergeCell ref="A5:A8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view="pageBreakPreview" zoomScale="110" zoomScaleNormal="100" zoomScaleSheetLayoutView="110" workbookViewId="0">
      <selection activeCell="A24" sqref="A24"/>
    </sheetView>
  </sheetViews>
  <sheetFormatPr defaultRowHeight="15" x14ac:dyDescent="0.25"/>
  <cols>
    <col min="1" max="1" width="38.140625" customWidth="1"/>
    <col min="2" max="2" width="25.7109375" customWidth="1"/>
    <col min="3" max="3" width="5" customWidth="1"/>
    <col min="4" max="4" width="5.5703125" customWidth="1"/>
    <col min="5" max="6" width="5" customWidth="1"/>
    <col min="7" max="7" width="9" customWidth="1"/>
    <col min="8" max="8" width="5.7109375" customWidth="1"/>
    <col min="9" max="9" width="6.42578125" customWidth="1"/>
    <col min="10" max="10" width="7.28515625" customWidth="1"/>
    <col min="11" max="24" width="5" customWidth="1"/>
  </cols>
  <sheetData>
    <row r="1" spans="1:24" ht="43.5" customHeight="1" x14ac:dyDescent="0.25">
      <c r="A1" s="179" t="s">
        <v>610</v>
      </c>
      <c r="B1" s="179"/>
      <c r="C1" s="77"/>
      <c r="D1" s="77"/>
      <c r="E1" s="77"/>
      <c r="F1" s="77"/>
      <c r="G1" s="77"/>
      <c r="H1" s="77"/>
      <c r="I1" s="77"/>
      <c r="J1" s="77"/>
      <c r="K1" s="77"/>
      <c r="L1" s="77"/>
      <c r="M1" s="178" t="s">
        <v>12</v>
      </c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</row>
    <row r="2" spans="1:24" ht="60" customHeight="1" x14ac:dyDescent="0.25">
      <c r="A2" s="180" t="s">
        <v>498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1:24" ht="3.75" customHeight="1" x14ac:dyDescent="0.25"/>
    <row r="4" spans="1:24" ht="15.75" customHeight="1" x14ac:dyDescent="0.25">
      <c r="A4" s="166" t="s">
        <v>2</v>
      </c>
      <c r="B4" s="176" t="s">
        <v>495</v>
      </c>
      <c r="C4" s="169" t="s">
        <v>3</v>
      </c>
      <c r="D4" s="170"/>
      <c r="E4" s="169" t="s">
        <v>9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</row>
    <row r="5" spans="1:24" ht="30" customHeight="1" x14ac:dyDescent="0.25">
      <c r="A5" s="166"/>
      <c r="B5" s="176"/>
      <c r="C5" s="165" t="s">
        <v>4</v>
      </c>
      <c r="D5" s="168" t="s">
        <v>5</v>
      </c>
      <c r="E5" s="165" t="s">
        <v>6</v>
      </c>
      <c r="F5" s="165" t="s">
        <v>27</v>
      </c>
      <c r="G5" s="56" t="s">
        <v>3</v>
      </c>
      <c r="H5" s="165" t="s">
        <v>28</v>
      </c>
      <c r="I5" s="170" t="s">
        <v>3</v>
      </c>
      <c r="J5" s="171"/>
      <c r="K5" s="165" t="s">
        <v>13</v>
      </c>
      <c r="L5" s="165" t="s">
        <v>14</v>
      </c>
      <c r="M5" s="165" t="s">
        <v>15</v>
      </c>
      <c r="N5" s="165" t="s">
        <v>16</v>
      </c>
      <c r="O5" s="165" t="s">
        <v>17</v>
      </c>
      <c r="P5" s="165" t="s">
        <v>18</v>
      </c>
      <c r="Q5" s="165" t="s">
        <v>19</v>
      </c>
      <c r="R5" s="165" t="s">
        <v>20</v>
      </c>
      <c r="S5" s="165" t="s">
        <v>21</v>
      </c>
      <c r="T5" s="165" t="s">
        <v>22</v>
      </c>
      <c r="U5" s="165" t="s">
        <v>23</v>
      </c>
      <c r="V5" s="165" t="s">
        <v>24</v>
      </c>
      <c r="W5" s="165" t="s">
        <v>25</v>
      </c>
      <c r="X5" s="165" t="s">
        <v>26</v>
      </c>
    </row>
    <row r="6" spans="1:24" ht="30" customHeight="1" x14ac:dyDescent="0.25">
      <c r="A6" s="166"/>
      <c r="B6" s="176"/>
      <c r="C6" s="165"/>
      <c r="D6" s="168"/>
      <c r="E6" s="165"/>
      <c r="F6" s="165"/>
      <c r="G6" s="165" t="s">
        <v>7</v>
      </c>
      <c r="H6" s="165"/>
      <c r="I6" s="174" t="s">
        <v>8</v>
      </c>
      <c r="J6" s="55" t="s">
        <v>239</v>
      </c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</row>
    <row r="7" spans="1:24" ht="162.75" customHeight="1" x14ac:dyDescent="0.25">
      <c r="A7" s="166"/>
      <c r="B7" s="176"/>
      <c r="C7" s="165"/>
      <c r="D7" s="168"/>
      <c r="E7" s="165"/>
      <c r="F7" s="165"/>
      <c r="G7" s="165"/>
      <c r="H7" s="165"/>
      <c r="I7" s="175"/>
      <c r="J7" s="54" t="s">
        <v>497</v>
      </c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4" ht="12" customHeight="1" x14ac:dyDescent="0.25">
      <c r="A8" s="6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  <c r="L8" s="95">
        <v>12</v>
      </c>
      <c r="M8" s="95">
        <v>13</v>
      </c>
      <c r="N8" s="95">
        <v>14</v>
      </c>
      <c r="O8" s="95">
        <v>15</v>
      </c>
      <c r="P8" s="95">
        <v>16</v>
      </c>
      <c r="Q8" s="95">
        <v>17</v>
      </c>
      <c r="R8" s="95">
        <v>18</v>
      </c>
      <c r="S8" s="95">
        <v>19</v>
      </c>
      <c r="T8" s="95">
        <v>20</v>
      </c>
      <c r="U8" s="95">
        <v>21</v>
      </c>
      <c r="V8" s="95">
        <v>22</v>
      </c>
      <c r="W8" s="95">
        <v>23</v>
      </c>
      <c r="X8" s="95">
        <v>24</v>
      </c>
    </row>
    <row r="9" spans="1:24" x14ac:dyDescent="0.25">
      <c r="A9" s="100" t="s">
        <v>589</v>
      </c>
      <c r="B9" s="129">
        <v>551</v>
      </c>
      <c r="C9" s="129">
        <v>427</v>
      </c>
      <c r="D9" s="129">
        <v>205</v>
      </c>
      <c r="E9" s="129">
        <v>0</v>
      </c>
      <c r="F9" s="129">
        <v>180</v>
      </c>
      <c r="G9" s="129">
        <v>180</v>
      </c>
      <c r="H9" s="129">
        <v>343</v>
      </c>
      <c r="I9" s="129">
        <v>340</v>
      </c>
      <c r="J9" s="129">
        <v>1</v>
      </c>
      <c r="K9" s="129">
        <v>0</v>
      </c>
      <c r="L9" s="129">
        <v>0</v>
      </c>
      <c r="M9" s="129">
        <v>0</v>
      </c>
      <c r="N9" s="129">
        <v>3</v>
      </c>
      <c r="O9" s="129">
        <v>1</v>
      </c>
      <c r="P9" s="129">
        <v>1</v>
      </c>
      <c r="Q9" s="129">
        <v>1</v>
      </c>
      <c r="R9" s="129">
        <v>18</v>
      </c>
      <c r="S9" s="129">
        <v>0</v>
      </c>
      <c r="T9" s="129">
        <v>1</v>
      </c>
      <c r="U9" s="129">
        <v>0</v>
      </c>
      <c r="V9" s="129">
        <v>0</v>
      </c>
      <c r="W9" s="129">
        <v>2</v>
      </c>
      <c r="X9" s="129">
        <v>0</v>
      </c>
    </row>
    <row r="10" spans="1:24" x14ac:dyDescent="0.25">
      <c r="A10" s="94" t="s">
        <v>590</v>
      </c>
      <c r="B10" s="128">
        <v>243</v>
      </c>
      <c r="C10" s="128">
        <v>202</v>
      </c>
      <c r="D10" s="128">
        <v>111</v>
      </c>
      <c r="E10" s="128">
        <v>0</v>
      </c>
      <c r="F10" s="128">
        <v>53</v>
      </c>
      <c r="G10" s="128">
        <v>53</v>
      </c>
      <c r="H10" s="128">
        <v>185</v>
      </c>
      <c r="I10" s="128">
        <v>185</v>
      </c>
      <c r="J10" s="128">
        <v>0</v>
      </c>
      <c r="K10" s="128">
        <v>0</v>
      </c>
      <c r="L10" s="128">
        <v>0</v>
      </c>
      <c r="M10" s="128">
        <v>0</v>
      </c>
      <c r="N10" s="128">
        <v>2</v>
      </c>
      <c r="O10" s="128" t="s">
        <v>654</v>
      </c>
      <c r="P10" s="128">
        <v>1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2</v>
      </c>
      <c r="X10" s="128">
        <v>0</v>
      </c>
    </row>
    <row r="11" spans="1:24" ht="15.75" customHeight="1" x14ac:dyDescent="0.25">
      <c r="A11" s="94" t="s">
        <v>657</v>
      </c>
      <c r="B11" s="128">
        <v>104</v>
      </c>
      <c r="C11" s="128">
        <v>75</v>
      </c>
      <c r="D11" s="128">
        <v>13</v>
      </c>
      <c r="E11" s="128">
        <v>0</v>
      </c>
      <c r="F11" s="128">
        <v>18</v>
      </c>
      <c r="G11" s="128">
        <v>18</v>
      </c>
      <c r="H11" s="128">
        <v>69</v>
      </c>
      <c r="I11" s="128">
        <v>69</v>
      </c>
      <c r="J11" s="128">
        <v>1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16</v>
      </c>
      <c r="S11" s="128">
        <v>0</v>
      </c>
      <c r="T11" s="128">
        <v>1</v>
      </c>
      <c r="U11" s="128">
        <v>0</v>
      </c>
      <c r="V11" s="128">
        <v>0</v>
      </c>
      <c r="W11" s="128">
        <v>0</v>
      </c>
      <c r="X11" s="128">
        <v>0</v>
      </c>
    </row>
    <row r="12" spans="1:24" ht="13.5" customHeight="1" x14ac:dyDescent="0.25">
      <c r="A12" s="94" t="s">
        <v>639</v>
      </c>
      <c r="B12" s="128">
        <v>35</v>
      </c>
      <c r="C12" s="128">
        <v>30</v>
      </c>
      <c r="D12" s="128">
        <v>3</v>
      </c>
      <c r="E12" s="128">
        <v>0</v>
      </c>
      <c r="F12" s="128">
        <v>4</v>
      </c>
      <c r="G12" s="128">
        <v>4</v>
      </c>
      <c r="H12" s="128">
        <v>29</v>
      </c>
      <c r="I12" s="128">
        <v>29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2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</row>
    <row r="13" spans="1:24" ht="14.25" customHeight="1" x14ac:dyDescent="0.25">
      <c r="A13" s="94" t="s">
        <v>640</v>
      </c>
      <c r="B13" s="128">
        <v>38</v>
      </c>
      <c r="C13" s="128">
        <v>23</v>
      </c>
      <c r="D13" s="128">
        <v>19</v>
      </c>
      <c r="E13" s="128">
        <v>0</v>
      </c>
      <c r="F13" s="128">
        <v>33</v>
      </c>
      <c r="G13" s="128">
        <v>33</v>
      </c>
      <c r="H13" s="128">
        <v>4</v>
      </c>
      <c r="I13" s="128">
        <v>3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1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</row>
    <row r="14" spans="1:24" x14ac:dyDescent="0.25">
      <c r="A14" s="94" t="s">
        <v>658</v>
      </c>
      <c r="B14" s="128">
        <v>77</v>
      </c>
      <c r="C14" s="128">
        <v>53</v>
      </c>
      <c r="D14" s="128">
        <v>29</v>
      </c>
      <c r="E14" s="128">
        <v>0</v>
      </c>
      <c r="F14" s="128">
        <v>42</v>
      </c>
      <c r="G14" s="128">
        <v>42</v>
      </c>
      <c r="H14" s="128">
        <v>33</v>
      </c>
      <c r="I14" s="128">
        <v>33</v>
      </c>
      <c r="J14" s="128">
        <v>0</v>
      </c>
      <c r="K14" s="128">
        <v>0</v>
      </c>
      <c r="L14" s="128">
        <v>0</v>
      </c>
      <c r="M14" s="128">
        <v>0</v>
      </c>
      <c r="N14" s="128">
        <v>1</v>
      </c>
      <c r="O14" s="128">
        <v>0</v>
      </c>
      <c r="P14" s="128">
        <v>0</v>
      </c>
      <c r="Q14" s="128">
        <v>1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</row>
    <row r="15" spans="1:24" ht="14.25" customHeight="1" x14ac:dyDescent="0.25">
      <c r="A15" s="94" t="s">
        <v>642</v>
      </c>
      <c r="B15" s="128">
        <v>0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</row>
    <row r="16" spans="1:24" x14ac:dyDescent="0.25">
      <c r="A16" s="94" t="s">
        <v>592</v>
      </c>
      <c r="B16" s="128">
        <v>0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</row>
    <row r="17" spans="1:24" ht="17.25" customHeight="1" x14ac:dyDescent="0.25">
      <c r="A17" s="94" t="s">
        <v>653</v>
      </c>
      <c r="B17" s="128">
        <v>2</v>
      </c>
      <c r="C17" s="128">
        <v>1</v>
      </c>
      <c r="D17" s="128">
        <v>0</v>
      </c>
      <c r="E17" s="128">
        <v>0</v>
      </c>
      <c r="F17" s="128">
        <v>1</v>
      </c>
      <c r="G17" s="128">
        <v>1</v>
      </c>
      <c r="H17" s="128">
        <v>1</v>
      </c>
      <c r="I17" s="128">
        <v>1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</row>
    <row r="18" spans="1:24" x14ac:dyDescent="0.25">
      <c r="A18" s="94" t="s">
        <v>594</v>
      </c>
      <c r="B18" s="128">
        <v>0</v>
      </c>
      <c r="C18" s="128">
        <v>0</v>
      </c>
      <c r="D18" s="128">
        <v>0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</row>
    <row r="19" spans="1:24" x14ac:dyDescent="0.25">
      <c r="A19" s="94" t="s">
        <v>595</v>
      </c>
      <c r="B19" s="128">
        <v>0</v>
      </c>
      <c r="C19" s="128">
        <v>0</v>
      </c>
      <c r="D19" s="128">
        <v>0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</row>
    <row r="20" spans="1:24" ht="12.75" customHeight="1" x14ac:dyDescent="0.25">
      <c r="A20" s="94" t="s">
        <v>596</v>
      </c>
      <c r="B20" s="128">
        <v>31</v>
      </c>
      <c r="C20" s="128">
        <v>24</v>
      </c>
      <c r="D20" s="128">
        <v>19</v>
      </c>
      <c r="E20" s="128">
        <v>0</v>
      </c>
      <c r="F20" s="128">
        <v>23</v>
      </c>
      <c r="G20" s="128">
        <v>23</v>
      </c>
      <c r="H20" s="128">
        <v>8</v>
      </c>
      <c r="I20" s="128">
        <v>6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</row>
    <row r="21" spans="1:24" x14ac:dyDescent="0.25">
      <c r="A21" s="94" t="s">
        <v>597</v>
      </c>
      <c r="B21" s="128">
        <v>0</v>
      </c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</row>
    <row r="22" spans="1:24" ht="12.75" customHeight="1" x14ac:dyDescent="0.25">
      <c r="A22" s="94" t="s">
        <v>598</v>
      </c>
      <c r="B22" s="128">
        <v>5</v>
      </c>
      <c r="C22" s="128">
        <v>5</v>
      </c>
      <c r="D22" s="128">
        <v>1</v>
      </c>
      <c r="E22" s="128">
        <v>0</v>
      </c>
      <c r="F22" s="128">
        <v>1</v>
      </c>
      <c r="G22" s="128">
        <v>1</v>
      </c>
      <c r="H22" s="128">
        <v>4</v>
      </c>
      <c r="I22" s="128">
        <v>4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</row>
    <row r="23" spans="1:24" ht="13.5" customHeight="1" x14ac:dyDescent="0.25">
      <c r="A23" s="94" t="s">
        <v>599</v>
      </c>
      <c r="B23" s="128">
        <v>12</v>
      </c>
      <c r="C23" s="128">
        <v>10</v>
      </c>
      <c r="D23" s="128">
        <v>8</v>
      </c>
      <c r="E23" s="128">
        <v>0</v>
      </c>
      <c r="F23" s="128">
        <v>4</v>
      </c>
      <c r="G23" s="128">
        <v>4</v>
      </c>
      <c r="H23" s="128">
        <v>7</v>
      </c>
      <c r="I23" s="128">
        <v>7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</row>
    <row r="24" spans="1:24" ht="13.5" customHeight="1" x14ac:dyDescent="0.25">
      <c r="A24" s="94" t="s">
        <v>600</v>
      </c>
      <c r="B24" s="128">
        <v>3</v>
      </c>
      <c r="C24" s="128">
        <v>3</v>
      </c>
      <c r="D24" s="128">
        <v>1</v>
      </c>
      <c r="E24" s="128">
        <v>0</v>
      </c>
      <c r="F24" s="128">
        <v>1</v>
      </c>
      <c r="G24" s="128">
        <v>1</v>
      </c>
      <c r="H24" s="128">
        <v>2</v>
      </c>
      <c r="I24" s="128">
        <v>2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</row>
    <row r="25" spans="1:24" ht="14.25" customHeight="1" x14ac:dyDescent="0.25">
      <c r="A25" s="94" t="s">
        <v>601</v>
      </c>
      <c r="B25" s="128">
        <v>0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</row>
    <row r="26" spans="1:24" ht="16.5" customHeight="1" x14ac:dyDescent="0.25">
      <c r="A26" s="94" t="s">
        <v>602</v>
      </c>
      <c r="B26" s="128">
        <v>0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</row>
    <row r="27" spans="1:24" ht="14.25" customHeight="1" x14ac:dyDescent="0.25">
      <c r="A27" s="94" t="s">
        <v>603</v>
      </c>
      <c r="B27" s="128">
        <v>1</v>
      </c>
      <c r="C27" s="128">
        <v>1</v>
      </c>
      <c r="D27" s="128">
        <v>1</v>
      </c>
      <c r="E27" s="128">
        <v>0</v>
      </c>
      <c r="F27" s="128">
        <v>0</v>
      </c>
      <c r="G27" s="128">
        <v>0</v>
      </c>
      <c r="H27" s="128">
        <v>1</v>
      </c>
      <c r="I27" s="128">
        <v>1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</row>
    <row r="28" spans="1:24" ht="14.25" customHeight="1" x14ac:dyDescent="0.25">
      <c r="A28" s="94" t="s">
        <v>604</v>
      </c>
      <c r="B28" s="128">
        <v>0</v>
      </c>
      <c r="C28" s="128">
        <v>0</v>
      </c>
      <c r="D28" s="128">
        <v>0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</row>
    <row r="29" spans="1:24" ht="13.5" customHeight="1" x14ac:dyDescent="0.25">
      <c r="A29" s="94" t="s">
        <v>605</v>
      </c>
      <c r="B29" s="128">
        <v>0</v>
      </c>
      <c r="C29" s="128">
        <v>0</v>
      </c>
      <c r="D29" s="128">
        <v>0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</row>
    <row r="30" spans="1:24" ht="16.5" customHeight="1" x14ac:dyDescent="0.25">
      <c r="A30" s="177" t="s">
        <v>496</v>
      </c>
      <c r="B30" s="177"/>
      <c r="C30" s="177"/>
      <c r="D30" s="177"/>
      <c r="E30" s="177"/>
    </row>
  </sheetData>
  <mergeCells count="30">
    <mergeCell ref="A30:E30"/>
    <mergeCell ref="M1:X1"/>
    <mergeCell ref="W5:W7"/>
    <mergeCell ref="X5:X7"/>
    <mergeCell ref="A1:B1"/>
    <mergeCell ref="A2:X2"/>
    <mergeCell ref="Q5:Q7"/>
    <mergeCell ref="R5:R7"/>
    <mergeCell ref="S5:S7"/>
    <mergeCell ref="T5:T7"/>
    <mergeCell ref="U5:U7"/>
    <mergeCell ref="V5:V7"/>
    <mergeCell ref="K5:K7"/>
    <mergeCell ref="L5:L7"/>
    <mergeCell ref="M5:M7"/>
    <mergeCell ref="N5:N7"/>
    <mergeCell ref="O5:O7"/>
    <mergeCell ref="P5:P7"/>
    <mergeCell ref="A4:A7"/>
    <mergeCell ref="B4:B7"/>
    <mergeCell ref="C4:D4"/>
    <mergeCell ref="E4:X4"/>
    <mergeCell ref="C5:C7"/>
    <mergeCell ref="D5:D7"/>
    <mergeCell ref="E5:E7"/>
    <mergeCell ref="F5:F7"/>
    <mergeCell ref="H5:H7"/>
    <mergeCell ref="I5:J5"/>
    <mergeCell ref="G6:G7"/>
    <mergeCell ref="I6:I7"/>
  </mergeCells>
  <pageMargins left="0.7" right="0.7" top="0.75" bottom="0.75" header="0.3" footer="0.3"/>
  <pageSetup paperSize="9" scale="71" fitToHeight="0" orientation="landscape" r:id="rId1"/>
  <rowBreaks count="1" manualBreakCount="1">
    <brk id="30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view="pageBreakPreview" zoomScale="110" zoomScaleNormal="100" zoomScaleSheetLayoutView="110" workbookViewId="0">
      <selection activeCell="E8" sqref="E8"/>
    </sheetView>
  </sheetViews>
  <sheetFormatPr defaultRowHeight="15" x14ac:dyDescent="0.25"/>
  <cols>
    <col min="1" max="1" width="37.85546875" customWidth="1"/>
    <col min="2" max="2" width="22.5703125" customWidth="1"/>
    <col min="3" max="3" width="17.5703125" customWidth="1"/>
    <col min="4" max="4" width="16" customWidth="1"/>
    <col min="5" max="5" width="15.28515625" customWidth="1"/>
    <col min="6" max="6" width="16.85546875" customWidth="1"/>
    <col min="7" max="7" width="17" customWidth="1"/>
    <col min="8" max="8" width="24.5703125" customWidth="1"/>
    <col min="9" max="9" width="19.7109375" customWidth="1"/>
  </cols>
  <sheetData>
    <row r="1" spans="1:26" ht="61.5" customHeight="1" x14ac:dyDescent="0.25">
      <c r="A1" s="163" t="s">
        <v>609</v>
      </c>
      <c r="B1" s="163"/>
      <c r="C1" s="3"/>
      <c r="D1" s="3"/>
      <c r="E1" s="3"/>
      <c r="F1" s="3"/>
      <c r="G1" s="159" t="s">
        <v>32</v>
      </c>
      <c r="H1" s="159"/>
      <c r="I1" s="159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8.2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0" customHeight="1" x14ac:dyDescent="0.25">
      <c r="A3" s="184" t="s">
        <v>505</v>
      </c>
      <c r="B3" s="184"/>
      <c r="C3" s="184"/>
      <c r="D3" s="184"/>
      <c r="E3" s="184"/>
      <c r="F3" s="184"/>
      <c r="G3" s="184"/>
      <c r="H3" s="184"/>
      <c r="I3" s="18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.75" customHeight="1" x14ac:dyDescent="0.25">
      <c r="A5" s="182" t="s">
        <v>2</v>
      </c>
      <c r="B5" s="185" t="s">
        <v>499</v>
      </c>
      <c r="C5" s="186"/>
      <c r="D5" s="186"/>
      <c r="E5" s="186"/>
      <c r="F5" s="186"/>
      <c r="G5" s="186"/>
      <c r="H5" s="186"/>
      <c r="I5" s="18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95.25" customHeight="1" x14ac:dyDescent="0.25">
      <c r="A6" s="183"/>
      <c r="B6" s="93" t="s">
        <v>29</v>
      </c>
      <c r="C6" s="93" t="s">
        <v>30</v>
      </c>
      <c r="D6" s="93" t="s">
        <v>31</v>
      </c>
      <c r="E6" s="93" t="s">
        <v>502</v>
      </c>
      <c r="F6" s="93" t="s">
        <v>500</v>
      </c>
      <c r="G6" s="93" t="s">
        <v>503</v>
      </c>
      <c r="H6" s="93" t="s">
        <v>504</v>
      </c>
      <c r="I6" s="93" t="s">
        <v>501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x14ac:dyDescent="0.25">
      <c r="A7" s="6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5">
        <v>7</v>
      </c>
      <c r="H7" s="95">
        <v>8</v>
      </c>
      <c r="I7" s="95">
        <v>9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x14ac:dyDescent="0.25">
      <c r="A8" s="103" t="s">
        <v>589</v>
      </c>
      <c r="B8" s="131">
        <v>63</v>
      </c>
      <c r="C8" s="131">
        <v>183</v>
      </c>
      <c r="D8" s="131">
        <v>1</v>
      </c>
      <c r="E8" s="131">
        <v>5</v>
      </c>
      <c r="F8" s="131">
        <v>2</v>
      </c>
      <c r="G8" s="131">
        <v>229</v>
      </c>
      <c r="H8" s="131">
        <v>58</v>
      </c>
      <c r="I8" s="131">
        <v>0</v>
      </c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spans="1:26" ht="15.75" x14ac:dyDescent="0.25">
      <c r="A9" s="71" t="s">
        <v>590</v>
      </c>
      <c r="B9" s="130">
        <v>10</v>
      </c>
      <c r="C9" s="130">
        <v>161</v>
      </c>
      <c r="D9" s="130">
        <v>1</v>
      </c>
      <c r="E9" s="130">
        <v>3</v>
      </c>
      <c r="F9" s="130">
        <v>2</v>
      </c>
      <c r="G9" s="130">
        <v>78</v>
      </c>
      <c r="H9" s="130">
        <v>53</v>
      </c>
      <c r="I9" s="130">
        <v>0</v>
      </c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spans="1:26" ht="15.75" x14ac:dyDescent="0.25">
      <c r="A10" s="94" t="s">
        <v>657</v>
      </c>
      <c r="B10" s="130">
        <v>10</v>
      </c>
      <c r="C10" s="130">
        <v>4</v>
      </c>
      <c r="D10" s="130">
        <v>0</v>
      </c>
      <c r="E10" s="130">
        <v>0</v>
      </c>
      <c r="F10" s="130">
        <v>0</v>
      </c>
      <c r="G10" s="130">
        <v>39</v>
      </c>
      <c r="H10" s="130">
        <v>0</v>
      </c>
      <c r="I10" s="130">
        <v>0</v>
      </c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ht="15.75" x14ac:dyDescent="0.25">
      <c r="A11" s="94" t="s">
        <v>639</v>
      </c>
      <c r="B11" s="130">
        <v>11</v>
      </c>
      <c r="C11" s="130">
        <v>0</v>
      </c>
      <c r="D11" s="130">
        <v>0</v>
      </c>
      <c r="E11" s="130">
        <v>0</v>
      </c>
      <c r="F11" s="130">
        <v>0</v>
      </c>
      <c r="G11" s="130">
        <v>23</v>
      </c>
      <c r="H11" s="130">
        <v>0</v>
      </c>
      <c r="I11" s="130">
        <v>0</v>
      </c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1:26" ht="15.75" x14ac:dyDescent="0.25">
      <c r="A12" s="94" t="s">
        <v>640</v>
      </c>
      <c r="B12" s="130">
        <v>9</v>
      </c>
      <c r="C12" s="130">
        <v>0</v>
      </c>
      <c r="D12" s="130">
        <v>0</v>
      </c>
      <c r="E12" s="130">
        <v>2</v>
      </c>
      <c r="F12" s="130">
        <v>0</v>
      </c>
      <c r="G12" s="130">
        <v>15</v>
      </c>
      <c r="H12" s="130">
        <v>0</v>
      </c>
      <c r="I12" s="130">
        <v>0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spans="1:26" ht="15.75" x14ac:dyDescent="0.25">
      <c r="A13" s="94" t="s">
        <v>658</v>
      </c>
      <c r="B13" s="130">
        <v>11</v>
      </c>
      <c r="C13" s="130">
        <v>9</v>
      </c>
      <c r="D13" s="130">
        <v>0</v>
      </c>
      <c r="E13" s="130">
        <v>0</v>
      </c>
      <c r="F13" s="130">
        <v>0</v>
      </c>
      <c r="G13" s="130">
        <v>60</v>
      </c>
      <c r="H13" s="130">
        <v>3</v>
      </c>
      <c r="I13" s="130">
        <v>0</v>
      </c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spans="1:26" ht="15.75" x14ac:dyDescent="0.25">
      <c r="A14" s="94" t="s">
        <v>642</v>
      </c>
      <c r="B14" s="130">
        <v>0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spans="1:26" ht="15.75" x14ac:dyDescent="0.25">
      <c r="A15" s="94" t="s">
        <v>592</v>
      </c>
      <c r="B15" s="130">
        <v>0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26" ht="17.25" customHeight="1" x14ac:dyDescent="0.25">
      <c r="A16" s="94" t="s">
        <v>653</v>
      </c>
      <c r="B16" s="130">
        <v>0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spans="1:26" ht="15.75" x14ac:dyDescent="0.25">
      <c r="A17" s="71" t="s">
        <v>594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ht="15.75" x14ac:dyDescent="0.25">
      <c r="A18" s="71" t="s">
        <v>595</v>
      </c>
      <c r="B18" s="130">
        <v>0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spans="1:26" ht="15.75" x14ac:dyDescent="0.25">
      <c r="A19" s="71" t="s">
        <v>596</v>
      </c>
      <c r="B19" s="130">
        <v>11</v>
      </c>
      <c r="C19" s="130">
        <v>2</v>
      </c>
      <c r="D19" s="130">
        <v>0</v>
      </c>
      <c r="E19" s="130">
        <v>0</v>
      </c>
      <c r="F19" s="130">
        <v>0</v>
      </c>
      <c r="G19" s="130">
        <v>4</v>
      </c>
      <c r="H19" s="130">
        <v>1</v>
      </c>
      <c r="I19" s="130">
        <v>0</v>
      </c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spans="1:26" ht="15.75" x14ac:dyDescent="0.25">
      <c r="A20" s="71" t="s">
        <v>597</v>
      </c>
      <c r="B20" s="130">
        <v>0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0</v>
      </c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spans="1:26" ht="15.75" x14ac:dyDescent="0.25">
      <c r="A21" s="71" t="s">
        <v>598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4</v>
      </c>
      <c r="H21" s="130">
        <v>0</v>
      </c>
      <c r="I21" s="130">
        <v>0</v>
      </c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spans="1:26" ht="15.75" x14ac:dyDescent="0.25">
      <c r="A22" s="71" t="s">
        <v>599</v>
      </c>
      <c r="B22" s="130">
        <v>1</v>
      </c>
      <c r="C22" s="130">
        <v>6</v>
      </c>
      <c r="D22" s="130">
        <v>0</v>
      </c>
      <c r="E22" s="130">
        <v>0</v>
      </c>
      <c r="F22" s="130">
        <v>0</v>
      </c>
      <c r="G22" s="130">
        <v>5</v>
      </c>
      <c r="H22" s="130">
        <v>1</v>
      </c>
      <c r="I22" s="130">
        <v>0</v>
      </c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spans="1:26" ht="15.75" x14ac:dyDescent="0.25">
      <c r="A23" s="71" t="s">
        <v>600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1</v>
      </c>
      <c r="H23" s="130">
        <v>0</v>
      </c>
      <c r="I23" s="130">
        <v>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spans="1:26" ht="15" customHeight="1" x14ac:dyDescent="0.25">
      <c r="A24" s="71" t="s">
        <v>601</v>
      </c>
      <c r="B24" s="130">
        <v>0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pans="1:26" ht="15.75" x14ac:dyDescent="0.25">
      <c r="A25" s="71" t="s">
        <v>602</v>
      </c>
      <c r="B25" s="130">
        <v>0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pans="1:26" ht="15.75" x14ac:dyDescent="0.25">
      <c r="A26" s="71" t="s">
        <v>603</v>
      </c>
      <c r="B26" s="130">
        <v>0</v>
      </c>
      <c r="C26" s="130">
        <v>1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x14ac:dyDescent="0.25">
      <c r="A27" s="71" t="s">
        <v>604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x14ac:dyDescent="0.25">
      <c r="A28" s="71" t="s">
        <v>605</v>
      </c>
      <c r="B28" s="130">
        <v>0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x14ac:dyDescent="0.25">
      <c r="A29" s="181" t="s">
        <v>496</v>
      </c>
      <c r="B29" s="181"/>
      <c r="C29" s="181"/>
      <c r="D29" s="181"/>
      <c r="E29" s="18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x14ac:dyDescent="0.25"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</sheetData>
  <mergeCells count="6">
    <mergeCell ref="A29:E29"/>
    <mergeCell ref="A5:A6"/>
    <mergeCell ref="A1:B1"/>
    <mergeCell ref="G1:I1"/>
    <mergeCell ref="A3:I3"/>
    <mergeCell ref="B5:I5"/>
  </mergeCells>
  <pageMargins left="0.7" right="0.7" top="0.75" bottom="0.75" header="0.3" footer="0.3"/>
  <pageSetup paperSize="9" scale="69" fitToHeight="0" orientation="landscape" r:id="rId1"/>
  <rowBreaks count="1" manualBreakCount="1">
    <brk id="29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view="pageBreakPreview" topLeftCell="A3" zoomScale="110" zoomScaleNormal="100" zoomScaleSheetLayoutView="110" workbookViewId="0">
      <selection activeCell="C16" sqref="C16"/>
    </sheetView>
  </sheetViews>
  <sheetFormatPr defaultRowHeight="15" x14ac:dyDescent="0.25"/>
  <cols>
    <col min="1" max="1" width="38.42578125" customWidth="1"/>
    <col min="2" max="2" width="25.85546875" customWidth="1"/>
    <col min="3" max="3" width="26.42578125" customWidth="1"/>
    <col min="4" max="4" width="9.5703125" customWidth="1"/>
    <col min="5" max="5" width="10.140625" customWidth="1"/>
  </cols>
  <sheetData>
    <row r="1" spans="1:18" ht="45" customHeight="1" x14ac:dyDescent="0.25">
      <c r="A1" s="179" t="s">
        <v>610</v>
      </c>
      <c r="B1" s="179"/>
      <c r="C1" s="78"/>
      <c r="D1" s="79"/>
      <c r="E1" s="178" t="s">
        <v>33</v>
      </c>
      <c r="F1" s="178"/>
      <c r="G1" s="178"/>
      <c r="H1" s="178"/>
      <c r="I1" s="178"/>
      <c r="J1" s="178"/>
      <c r="K1" s="3"/>
      <c r="L1" s="3"/>
      <c r="M1" s="3"/>
      <c r="N1" s="3"/>
      <c r="O1" s="3"/>
      <c r="P1" s="3"/>
      <c r="Q1" s="3"/>
      <c r="R1" s="3"/>
    </row>
    <row r="2" spans="1:18" ht="78.75" customHeight="1" x14ac:dyDescent="0.25">
      <c r="A2" s="188" t="s">
        <v>611</v>
      </c>
      <c r="B2" s="188"/>
      <c r="C2" s="188"/>
      <c r="D2" s="188"/>
      <c r="E2" s="188"/>
      <c r="F2" s="188"/>
      <c r="G2" s="188"/>
      <c r="H2" s="188"/>
      <c r="I2" s="188"/>
      <c r="J2" s="188"/>
      <c r="K2" s="3"/>
      <c r="L2" s="3"/>
      <c r="M2" s="3"/>
      <c r="N2" s="3"/>
      <c r="O2" s="3"/>
      <c r="P2" s="3"/>
      <c r="Q2" s="3"/>
      <c r="R2" s="3"/>
    </row>
    <row r="3" spans="1:18" ht="3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5.75" x14ac:dyDescent="0.25">
      <c r="A4" s="176" t="s">
        <v>2</v>
      </c>
      <c r="B4" s="176" t="s">
        <v>506</v>
      </c>
      <c r="C4" s="189" t="s">
        <v>3</v>
      </c>
      <c r="D4" s="189"/>
      <c r="E4" s="189"/>
      <c r="F4" s="189"/>
      <c r="G4" s="189"/>
      <c r="H4" s="189"/>
      <c r="I4" s="189"/>
      <c r="J4" s="189"/>
      <c r="K4" s="3"/>
      <c r="L4" s="3"/>
      <c r="M4" s="3"/>
      <c r="N4" s="3"/>
      <c r="O4" s="3"/>
      <c r="P4" s="3"/>
      <c r="Q4" s="3"/>
      <c r="R4" s="3"/>
    </row>
    <row r="5" spans="1:18" ht="15.75" customHeight="1" x14ac:dyDescent="0.25">
      <c r="A5" s="176"/>
      <c r="B5" s="176"/>
      <c r="C5" s="176" t="s">
        <v>507</v>
      </c>
      <c r="D5" s="189" t="s">
        <v>512</v>
      </c>
      <c r="E5" s="189"/>
      <c r="F5" s="189"/>
      <c r="G5" s="189"/>
      <c r="H5" s="189"/>
      <c r="I5" s="189"/>
      <c r="J5" s="189"/>
      <c r="K5" s="57"/>
      <c r="L5" s="57"/>
      <c r="M5" s="57"/>
      <c r="N5" s="57"/>
      <c r="O5" s="57"/>
      <c r="P5" s="57"/>
      <c r="Q5" s="57"/>
      <c r="R5" s="57"/>
    </row>
    <row r="6" spans="1:18" ht="15.75" x14ac:dyDescent="0.25">
      <c r="A6" s="176"/>
      <c r="B6" s="176"/>
      <c r="C6" s="176"/>
      <c r="D6" s="176" t="s">
        <v>513</v>
      </c>
      <c r="E6" s="176" t="s">
        <v>515</v>
      </c>
      <c r="F6" s="176" t="s">
        <v>508</v>
      </c>
      <c r="G6" s="176" t="s">
        <v>509</v>
      </c>
      <c r="H6" s="176" t="s">
        <v>510</v>
      </c>
      <c r="I6" s="72" t="s">
        <v>3</v>
      </c>
      <c r="J6" s="176" t="s">
        <v>511</v>
      </c>
      <c r="K6" s="57"/>
      <c r="L6" s="57"/>
      <c r="M6" s="57"/>
      <c r="N6" s="57"/>
      <c r="O6" s="57"/>
      <c r="P6" s="57"/>
      <c r="Q6" s="57"/>
      <c r="R6" s="57"/>
    </row>
    <row r="7" spans="1:18" ht="57" customHeight="1" x14ac:dyDescent="0.25">
      <c r="A7" s="176"/>
      <c r="B7" s="176"/>
      <c r="C7" s="176"/>
      <c r="D7" s="176"/>
      <c r="E7" s="176"/>
      <c r="F7" s="176"/>
      <c r="G7" s="176"/>
      <c r="H7" s="176"/>
      <c r="I7" s="72" t="s">
        <v>514</v>
      </c>
      <c r="J7" s="176"/>
      <c r="K7" s="3"/>
      <c r="L7" s="3"/>
      <c r="M7" s="3"/>
      <c r="N7" s="3"/>
      <c r="O7" s="3"/>
      <c r="P7" s="3"/>
      <c r="Q7" s="3"/>
      <c r="R7" s="3"/>
    </row>
    <row r="8" spans="1:18" ht="12.75" customHeight="1" x14ac:dyDescent="0.25">
      <c r="A8" s="95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5">
        <v>7</v>
      </c>
      <c r="H8" s="95">
        <v>8</v>
      </c>
      <c r="I8" s="95">
        <v>9</v>
      </c>
      <c r="J8" s="95">
        <v>10</v>
      </c>
      <c r="K8" s="3"/>
      <c r="L8" s="3"/>
      <c r="M8" s="3"/>
      <c r="N8" s="3"/>
      <c r="O8" s="3"/>
      <c r="P8" s="3"/>
      <c r="Q8" s="3"/>
      <c r="R8" s="3"/>
    </row>
    <row r="9" spans="1:18" ht="12.75" customHeight="1" x14ac:dyDescent="0.25">
      <c r="A9" s="103" t="s">
        <v>589</v>
      </c>
      <c r="B9" s="97">
        <v>5069</v>
      </c>
      <c r="C9" s="97">
        <v>764</v>
      </c>
      <c r="D9" s="97">
        <v>107</v>
      </c>
      <c r="E9" s="97">
        <v>651</v>
      </c>
      <c r="F9" s="97">
        <v>0</v>
      </c>
      <c r="G9" s="97">
        <v>0</v>
      </c>
      <c r="H9" s="97">
        <v>0</v>
      </c>
      <c r="I9" s="97">
        <v>0</v>
      </c>
      <c r="J9" s="97">
        <v>0</v>
      </c>
      <c r="K9" s="73"/>
      <c r="L9" s="73"/>
      <c r="M9" s="73"/>
      <c r="N9" s="73"/>
      <c r="O9" s="73"/>
      <c r="P9" s="73"/>
      <c r="Q9" s="73"/>
      <c r="R9" s="73"/>
    </row>
    <row r="10" spans="1:18" ht="13.5" customHeight="1" x14ac:dyDescent="0.25">
      <c r="A10" s="71" t="s">
        <v>590</v>
      </c>
      <c r="B10" s="92">
        <v>2022</v>
      </c>
      <c r="C10" s="92">
        <v>292</v>
      </c>
      <c r="D10" s="92">
        <v>28</v>
      </c>
      <c r="E10" s="92">
        <v>259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73"/>
      <c r="L10" s="73"/>
      <c r="M10" s="73"/>
      <c r="N10" s="73"/>
      <c r="O10" s="73"/>
      <c r="P10" s="73"/>
      <c r="Q10" s="73"/>
      <c r="R10" s="73"/>
    </row>
    <row r="11" spans="1:18" ht="12.75" customHeight="1" x14ac:dyDescent="0.25">
      <c r="A11" s="71" t="s">
        <v>657</v>
      </c>
      <c r="B11" s="92">
        <v>354</v>
      </c>
      <c r="C11" s="92">
        <v>10</v>
      </c>
      <c r="D11" s="92">
        <v>1</v>
      </c>
      <c r="E11" s="92">
        <v>9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73"/>
      <c r="L11" s="73"/>
      <c r="M11" s="73"/>
      <c r="N11" s="73"/>
      <c r="O11" s="73"/>
      <c r="P11" s="73"/>
      <c r="Q11" s="73"/>
      <c r="R11" s="73"/>
    </row>
    <row r="12" spans="1:18" ht="12" customHeight="1" x14ac:dyDescent="0.25">
      <c r="A12" s="71" t="s">
        <v>639</v>
      </c>
      <c r="B12" s="92">
        <v>144</v>
      </c>
      <c r="C12" s="92">
        <v>2</v>
      </c>
      <c r="D12" s="92" t="s">
        <v>654</v>
      </c>
      <c r="E12" s="92">
        <v>2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73"/>
      <c r="L12" s="73"/>
      <c r="M12" s="73"/>
      <c r="N12" s="73"/>
      <c r="O12" s="73"/>
      <c r="P12" s="73"/>
      <c r="Q12" s="73"/>
      <c r="R12" s="73"/>
    </row>
    <row r="13" spans="1:18" ht="16.5" customHeight="1" x14ac:dyDescent="0.25">
      <c r="A13" s="71" t="s">
        <v>640</v>
      </c>
      <c r="B13" s="92">
        <v>517</v>
      </c>
      <c r="C13" s="92">
        <v>250</v>
      </c>
      <c r="D13" s="92">
        <v>17</v>
      </c>
      <c r="E13" s="92">
        <v>233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73"/>
      <c r="L13" s="73"/>
      <c r="M13" s="73"/>
      <c r="N13" s="73"/>
      <c r="O13" s="73"/>
      <c r="P13" s="73"/>
      <c r="Q13" s="73"/>
      <c r="R13" s="73"/>
    </row>
    <row r="14" spans="1:18" ht="15.75" x14ac:dyDescent="0.25">
      <c r="A14" s="71" t="s">
        <v>658</v>
      </c>
      <c r="B14" s="92">
        <v>737</v>
      </c>
      <c r="C14" s="92">
        <v>130</v>
      </c>
      <c r="D14" s="92">
        <v>41</v>
      </c>
      <c r="E14" s="92">
        <v>89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73"/>
      <c r="L14" s="73"/>
      <c r="M14" s="73"/>
      <c r="N14" s="73"/>
      <c r="O14" s="73"/>
      <c r="P14" s="73"/>
      <c r="Q14" s="73"/>
      <c r="R14" s="73"/>
    </row>
    <row r="15" spans="1:18" ht="13.5" customHeight="1" x14ac:dyDescent="0.25">
      <c r="A15" s="71" t="s">
        <v>642</v>
      </c>
      <c r="B15" s="92">
        <v>95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73"/>
      <c r="L15" s="73"/>
      <c r="M15" s="73"/>
      <c r="N15" s="73"/>
      <c r="O15" s="73"/>
      <c r="P15" s="73"/>
      <c r="Q15" s="73"/>
      <c r="R15" s="73"/>
    </row>
    <row r="16" spans="1:18" ht="15.75" x14ac:dyDescent="0.25">
      <c r="A16" s="71" t="s">
        <v>592</v>
      </c>
      <c r="B16" s="92">
        <v>54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73"/>
      <c r="L16" s="73"/>
      <c r="M16" s="73"/>
      <c r="N16" s="73"/>
      <c r="O16" s="73"/>
      <c r="P16" s="73"/>
      <c r="Q16" s="73"/>
      <c r="R16" s="73"/>
    </row>
    <row r="17" spans="1:18" ht="17.25" customHeight="1" x14ac:dyDescent="0.25">
      <c r="A17" s="71" t="s">
        <v>653</v>
      </c>
      <c r="B17" s="92">
        <v>77</v>
      </c>
      <c r="C17" s="92">
        <v>6</v>
      </c>
      <c r="D17" s="92">
        <v>1</v>
      </c>
      <c r="E17" s="92">
        <v>5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73"/>
      <c r="L17" s="73"/>
      <c r="M17" s="73"/>
      <c r="N17" s="73"/>
      <c r="O17" s="73"/>
      <c r="P17" s="73"/>
      <c r="Q17" s="73"/>
      <c r="R17" s="73"/>
    </row>
    <row r="18" spans="1:18" ht="15.75" x14ac:dyDescent="0.25">
      <c r="A18" s="71" t="s">
        <v>594</v>
      </c>
      <c r="B18" s="92">
        <v>17</v>
      </c>
      <c r="C18" s="92">
        <v>0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73"/>
      <c r="L18" s="73"/>
      <c r="M18" s="73"/>
      <c r="N18" s="73"/>
      <c r="O18" s="73"/>
      <c r="P18" s="73"/>
      <c r="Q18" s="73"/>
      <c r="R18" s="73"/>
    </row>
    <row r="19" spans="1:18" ht="15.75" customHeight="1" x14ac:dyDescent="0.25">
      <c r="A19" s="71" t="s">
        <v>595</v>
      </c>
      <c r="B19" s="92">
        <v>45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73"/>
      <c r="L19" s="73"/>
      <c r="M19" s="73"/>
      <c r="N19" s="73"/>
      <c r="O19" s="73"/>
      <c r="P19" s="73"/>
      <c r="Q19" s="73"/>
      <c r="R19" s="73"/>
    </row>
    <row r="20" spans="1:18" ht="15.75" x14ac:dyDescent="0.25">
      <c r="A20" s="71" t="s">
        <v>596</v>
      </c>
      <c r="B20" s="92">
        <v>270</v>
      </c>
      <c r="C20" s="92">
        <v>44</v>
      </c>
      <c r="D20" s="92">
        <v>18</v>
      </c>
      <c r="E20" s="92">
        <v>26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73"/>
      <c r="L20" s="73"/>
      <c r="M20" s="73"/>
      <c r="N20" s="73"/>
      <c r="O20" s="73"/>
      <c r="P20" s="73"/>
      <c r="Q20" s="73"/>
      <c r="R20" s="73"/>
    </row>
    <row r="21" spans="1:18" ht="15.75" x14ac:dyDescent="0.25">
      <c r="A21" s="71" t="s">
        <v>597</v>
      </c>
      <c r="B21" s="92">
        <v>61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73"/>
      <c r="L21" s="73"/>
      <c r="M21" s="73"/>
      <c r="N21" s="73"/>
      <c r="O21" s="73"/>
      <c r="P21" s="73"/>
      <c r="Q21" s="73"/>
      <c r="R21" s="73"/>
    </row>
    <row r="22" spans="1:18" ht="12.75" customHeight="1" x14ac:dyDescent="0.25">
      <c r="A22" s="71" t="s">
        <v>598</v>
      </c>
      <c r="B22" s="92">
        <v>193</v>
      </c>
      <c r="C22" s="92">
        <v>4</v>
      </c>
      <c r="D22" s="92">
        <v>1</v>
      </c>
      <c r="E22" s="92">
        <v>3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73"/>
      <c r="L22" s="73"/>
      <c r="M22" s="73"/>
      <c r="N22" s="73"/>
      <c r="O22" s="73"/>
      <c r="P22" s="73"/>
      <c r="Q22" s="73"/>
      <c r="R22" s="73"/>
    </row>
    <row r="23" spans="1:18" ht="15" customHeight="1" x14ac:dyDescent="0.25">
      <c r="A23" s="71" t="s">
        <v>599</v>
      </c>
      <c r="B23" s="92">
        <v>99</v>
      </c>
      <c r="C23" s="92">
        <v>12</v>
      </c>
      <c r="D23" s="92">
        <v>0</v>
      </c>
      <c r="E23" s="92">
        <v>11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73"/>
      <c r="L23" s="73"/>
      <c r="M23" s="73"/>
      <c r="N23" s="73"/>
      <c r="O23" s="73"/>
      <c r="P23" s="73"/>
      <c r="Q23" s="73"/>
      <c r="R23" s="73"/>
    </row>
    <row r="24" spans="1:18" ht="15.75" x14ac:dyDescent="0.25">
      <c r="A24" s="71" t="s">
        <v>600</v>
      </c>
      <c r="B24" s="92">
        <v>50</v>
      </c>
      <c r="C24" s="92">
        <v>5</v>
      </c>
      <c r="D24" s="92">
        <v>0</v>
      </c>
      <c r="E24" s="92">
        <v>5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73"/>
      <c r="L24" s="73"/>
      <c r="M24" s="73"/>
      <c r="N24" s="73"/>
      <c r="O24" s="73"/>
      <c r="P24" s="73"/>
      <c r="Q24" s="73"/>
      <c r="R24" s="73"/>
    </row>
    <row r="25" spans="1:18" ht="14.25" customHeight="1" x14ac:dyDescent="0.25">
      <c r="A25" s="71" t="s">
        <v>601</v>
      </c>
      <c r="B25" s="92">
        <v>35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73"/>
      <c r="L25" s="73"/>
      <c r="M25" s="73"/>
      <c r="N25" s="73"/>
      <c r="O25" s="73"/>
      <c r="P25" s="73"/>
      <c r="Q25" s="73"/>
      <c r="R25" s="73"/>
    </row>
    <row r="26" spans="1:18" ht="12.75" customHeight="1" x14ac:dyDescent="0.25">
      <c r="A26" s="71" t="s">
        <v>602</v>
      </c>
      <c r="B26" s="92">
        <v>45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73"/>
      <c r="L26" s="73"/>
      <c r="M26" s="73"/>
      <c r="N26" s="73"/>
      <c r="O26" s="73"/>
      <c r="P26" s="73"/>
      <c r="Q26" s="73"/>
      <c r="R26" s="73"/>
    </row>
    <row r="27" spans="1:18" ht="14.25" customHeight="1" x14ac:dyDescent="0.25">
      <c r="A27" s="71" t="s">
        <v>603</v>
      </c>
      <c r="B27" s="92">
        <v>130</v>
      </c>
      <c r="C27" s="92">
        <v>9</v>
      </c>
      <c r="D27" s="92">
        <v>0</v>
      </c>
      <c r="E27" s="92">
        <v>9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73"/>
      <c r="L27" s="73"/>
      <c r="M27" s="73"/>
      <c r="N27" s="73"/>
      <c r="O27" s="73"/>
      <c r="P27" s="73"/>
      <c r="Q27" s="73"/>
      <c r="R27" s="73"/>
    </row>
    <row r="28" spans="1:18" ht="15" customHeight="1" x14ac:dyDescent="0.25">
      <c r="A28" s="71" t="s">
        <v>604</v>
      </c>
      <c r="B28" s="92">
        <v>74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73"/>
      <c r="L28" s="73"/>
      <c r="M28" s="73"/>
      <c r="N28" s="73"/>
      <c r="O28" s="73"/>
      <c r="P28" s="73"/>
      <c r="Q28" s="73"/>
      <c r="R28" s="73"/>
    </row>
    <row r="29" spans="1:18" ht="13.5" customHeight="1" x14ac:dyDescent="0.25">
      <c r="A29" s="71" t="s">
        <v>605</v>
      </c>
      <c r="B29" s="92">
        <v>50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73"/>
      <c r="L29" s="73"/>
      <c r="M29" s="73"/>
      <c r="N29" s="73"/>
      <c r="O29" s="73"/>
      <c r="P29" s="73"/>
      <c r="Q29" s="73"/>
      <c r="R29" s="73"/>
    </row>
    <row r="30" spans="1:18" ht="12.75" customHeight="1" x14ac:dyDescent="0.25">
      <c r="A30" s="190" t="s">
        <v>516</v>
      </c>
      <c r="B30" s="190"/>
      <c r="C30" s="190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15.75" x14ac:dyDescent="0.25">
      <c r="A31" s="60"/>
      <c r="B31" s="60"/>
      <c r="C31" s="60"/>
      <c r="D31" s="60"/>
      <c r="E31" s="6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15.7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5.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5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.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5.7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5.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5.7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</sheetData>
  <mergeCells count="15">
    <mergeCell ref="A30:C30"/>
    <mergeCell ref="A4:A7"/>
    <mergeCell ref="B4:B7"/>
    <mergeCell ref="A1:B1"/>
    <mergeCell ref="C5:C7"/>
    <mergeCell ref="D6:D7"/>
    <mergeCell ref="A2:J2"/>
    <mergeCell ref="E1:J1"/>
    <mergeCell ref="F6:F7"/>
    <mergeCell ref="G6:G7"/>
    <mergeCell ref="H6:H7"/>
    <mergeCell ref="J6:J7"/>
    <mergeCell ref="C4:J4"/>
    <mergeCell ref="D5:J5"/>
    <mergeCell ref="E6:E7"/>
  </mergeCells>
  <pageMargins left="0.7" right="0.7" top="0.75" bottom="0.75" header="0.3" footer="0.3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view="pageBreakPreview" zoomScale="110" zoomScaleNormal="100" zoomScaleSheetLayoutView="110" workbookViewId="0">
      <selection activeCell="A22" sqref="A22"/>
    </sheetView>
  </sheetViews>
  <sheetFormatPr defaultRowHeight="15" x14ac:dyDescent="0.25"/>
  <cols>
    <col min="1" max="1" width="39.5703125" customWidth="1"/>
    <col min="2" max="2" width="25.5703125" customWidth="1"/>
    <col min="6" max="6" width="15.140625" customWidth="1"/>
    <col min="8" max="8" width="6.28515625" customWidth="1"/>
    <col min="10" max="10" width="7.7109375" customWidth="1"/>
    <col min="11" max="11" width="10.85546875" customWidth="1"/>
    <col min="13" max="14" width="15.7109375" customWidth="1"/>
  </cols>
  <sheetData>
    <row r="1" spans="1:18" ht="52.5" customHeight="1" x14ac:dyDescent="0.25">
      <c r="A1" s="163" t="s">
        <v>609</v>
      </c>
      <c r="B1" s="163"/>
      <c r="C1" s="3"/>
      <c r="D1" s="3"/>
      <c r="E1" s="3"/>
      <c r="F1" s="3"/>
      <c r="G1" s="3"/>
      <c r="H1" s="3"/>
      <c r="I1" s="3"/>
      <c r="J1" s="159" t="s">
        <v>49</v>
      </c>
      <c r="K1" s="159"/>
      <c r="L1" s="159"/>
      <c r="M1" s="159"/>
      <c r="N1" s="159"/>
      <c r="O1" s="3"/>
      <c r="P1" s="3"/>
      <c r="Q1" s="3"/>
      <c r="R1" s="3"/>
    </row>
    <row r="2" spans="1:18" ht="39.75" customHeight="1" x14ac:dyDescent="0.25">
      <c r="A2" s="164" t="s">
        <v>48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3"/>
      <c r="P2" s="3"/>
      <c r="Q2" s="3"/>
      <c r="R2" s="3"/>
    </row>
    <row r="3" spans="1:18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5" customHeight="1" x14ac:dyDescent="0.25">
      <c r="A5" s="167" t="s">
        <v>2</v>
      </c>
      <c r="B5" s="167" t="s">
        <v>34</v>
      </c>
      <c r="C5" s="191" t="s">
        <v>47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3"/>
      <c r="P5" s="3"/>
      <c r="Q5" s="3"/>
      <c r="R5" s="3"/>
    </row>
    <row r="6" spans="1:18" ht="29.25" customHeight="1" x14ac:dyDescent="0.25">
      <c r="A6" s="167"/>
      <c r="B6" s="167"/>
      <c r="C6" s="167" t="s">
        <v>4</v>
      </c>
      <c r="D6" s="191" t="s">
        <v>38</v>
      </c>
      <c r="E6" s="192"/>
      <c r="F6" s="192"/>
      <c r="G6" s="195" t="s">
        <v>39</v>
      </c>
      <c r="H6" s="127" t="s">
        <v>3</v>
      </c>
      <c r="I6" s="191" t="s">
        <v>41</v>
      </c>
      <c r="J6" s="192"/>
      <c r="K6" s="192"/>
      <c r="L6" s="192"/>
      <c r="M6" s="167" t="s">
        <v>45</v>
      </c>
      <c r="N6" s="167" t="s">
        <v>46</v>
      </c>
      <c r="O6" s="3"/>
      <c r="P6" s="3"/>
      <c r="Q6" s="3"/>
      <c r="R6" s="3"/>
    </row>
    <row r="7" spans="1:18" ht="15.75" x14ac:dyDescent="0.25">
      <c r="A7" s="167"/>
      <c r="B7" s="167"/>
      <c r="C7" s="194"/>
      <c r="D7" s="191" t="s">
        <v>35</v>
      </c>
      <c r="E7" s="191" t="s">
        <v>3</v>
      </c>
      <c r="F7" s="192"/>
      <c r="G7" s="196"/>
      <c r="H7" s="195" t="s">
        <v>40</v>
      </c>
      <c r="I7" s="191" t="s">
        <v>35</v>
      </c>
      <c r="J7" s="191" t="s">
        <v>3</v>
      </c>
      <c r="K7" s="192"/>
      <c r="L7" s="192"/>
      <c r="M7" s="194"/>
      <c r="N7" s="194"/>
      <c r="O7" s="3"/>
      <c r="P7" s="3"/>
      <c r="Q7" s="3"/>
      <c r="R7" s="3"/>
    </row>
    <row r="8" spans="1:18" ht="99.75" customHeight="1" x14ac:dyDescent="0.25">
      <c r="A8" s="167"/>
      <c r="B8" s="167"/>
      <c r="C8" s="194"/>
      <c r="D8" s="192"/>
      <c r="E8" s="127" t="s">
        <v>36</v>
      </c>
      <c r="F8" s="124" t="s">
        <v>37</v>
      </c>
      <c r="G8" s="196"/>
      <c r="H8" s="196"/>
      <c r="I8" s="192"/>
      <c r="J8" s="127" t="s">
        <v>42</v>
      </c>
      <c r="K8" s="127" t="s">
        <v>43</v>
      </c>
      <c r="L8" s="127" t="s">
        <v>44</v>
      </c>
      <c r="M8" s="194"/>
      <c r="N8" s="194"/>
      <c r="O8" s="3"/>
      <c r="P8" s="3"/>
      <c r="Q8" s="3"/>
      <c r="R8" s="3"/>
    </row>
    <row r="9" spans="1:18" ht="15.75" x14ac:dyDescent="0.25">
      <c r="A9" s="127">
        <v>1</v>
      </c>
      <c r="B9" s="95">
        <v>2</v>
      </c>
      <c r="C9" s="95">
        <v>3</v>
      </c>
      <c r="D9" s="95">
        <v>4</v>
      </c>
      <c r="E9" s="95">
        <v>5</v>
      </c>
      <c r="F9" s="95">
        <v>6</v>
      </c>
      <c r="G9" s="95">
        <v>7</v>
      </c>
      <c r="H9" s="95">
        <v>8</v>
      </c>
      <c r="I9" s="95">
        <v>9</v>
      </c>
      <c r="J9" s="95">
        <v>10</v>
      </c>
      <c r="K9" s="95">
        <v>11</v>
      </c>
      <c r="L9" s="95">
        <v>12</v>
      </c>
      <c r="M9" s="95">
        <v>13</v>
      </c>
      <c r="N9" s="95">
        <v>14</v>
      </c>
      <c r="O9" s="3"/>
      <c r="P9" s="3"/>
      <c r="Q9" s="3"/>
      <c r="R9" s="3"/>
    </row>
    <row r="10" spans="1:18" ht="15.75" x14ac:dyDescent="0.25">
      <c r="A10" s="103" t="s">
        <v>589</v>
      </c>
      <c r="B10" s="97">
        <v>16</v>
      </c>
      <c r="C10" s="97">
        <v>3</v>
      </c>
      <c r="D10" s="97">
        <v>2</v>
      </c>
      <c r="E10" s="97">
        <v>0</v>
      </c>
      <c r="F10" s="97">
        <v>1</v>
      </c>
      <c r="G10" s="97">
        <v>0</v>
      </c>
      <c r="H10" s="97">
        <v>0</v>
      </c>
      <c r="I10" s="97">
        <v>2</v>
      </c>
      <c r="J10" s="97">
        <v>2</v>
      </c>
      <c r="K10" s="97">
        <v>0</v>
      </c>
      <c r="L10" s="97">
        <v>0</v>
      </c>
      <c r="M10" s="97">
        <v>0</v>
      </c>
      <c r="N10" s="97">
        <v>2</v>
      </c>
      <c r="O10" s="74"/>
      <c r="P10" s="74"/>
      <c r="Q10" s="74"/>
      <c r="R10" s="74"/>
    </row>
    <row r="11" spans="1:18" ht="15.75" x14ac:dyDescent="0.25">
      <c r="A11" s="71" t="s">
        <v>590</v>
      </c>
      <c r="B11" s="92">
        <v>8</v>
      </c>
      <c r="C11" s="92">
        <v>3</v>
      </c>
      <c r="D11" s="92">
        <v>1</v>
      </c>
      <c r="E11" s="92">
        <v>0</v>
      </c>
      <c r="F11" s="92">
        <v>1</v>
      </c>
      <c r="G11" s="92">
        <v>0</v>
      </c>
      <c r="H11" s="92">
        <v>0</v>
      </c>
      <c r="I11" s="92">
        <v>2</v>
      </c>
      <c r="J11" s="92">
        <v>2</v>
      </c>
      <c r="K11" s="92">
        <v>0</v>
      </c>
      <c r="L11" s="92">
        <v>0</v>
      </c>
      <c r="M11" s="92">
        <v>0</v>
      </c>
      <c r="N11" s="92">
        <v>2</v>
      </c>
      <c r="O11" s="74"/>
      <c r="P11" s="74"/>
      <c r="Q11" s="74"/>
      <c r="R11" s="74"/>
    </row>
    <row r="12" spans="1:18" ht="15.75" customHeight="1" x14ac:dyDescent="0.25">
      <c r="A12" s="94" t="s">
        <v>657</v>
      </c>
      <c r="B12" s="92">
        <v>0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74"/>
      <c r="P12" s="74"/>
      <c r="Q12" s="74"/>
      <c r="R12" s="74"/>
    </row>
    <row r="13" spans="1:18" ht="15.75" x14ac:dyDescent="0.25">
      <c r="A13" s="94" t="s">
        <v>639</v>
      </c>
      <c r="B13" s="92">
        <v>0</v>
      </c>
      <c r="C13" s="92"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74"/>
      <c r="P13" s="74"/>
      <c r="Q13" s="74"/>
      <c r="R13" s="74"/>
    </row>
    <row r="14" spans="1:18" ht="15.75" customHeight="1" x14ac:dyDescent="0.25">
      <c r="A14" s="94" t="s">
        <v>640</v>
      </c>
      <c r="B14" s="92">
        <v>0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74"/>
      <c r="P14" s="74"/>
      <c r="Q14" s="74"/>
      <c r="R14" s="74"/>
    </row>
    <row r="15" spans="1:18" ht="15.75" x14ac:dyDescent="0.25">
      <c r="A15" s="94" t="s">
        <v>658</v>
      </c>
      <c r="B15" s="92">
        <v>1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74"/>
      <c r="P15" s="74"/>
      <c r="Q15" s="74"/>
      <c r="R15" s="74"/>
    </row>
    <row r="16" spans="1:18" ht="17.25" customHeight="1" x14ac:dyDescent="0.25">
      <c r="A16" s="94" t="s">
        <v>642</v>
      </c>
      <c r="B16" s="92">
        <v>1</v>
      </c>
      <c r="C16" s="92" t="s">
        <v>654</v>
      </c>
      <c r="D16" s="92">
        <v>1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74"/>
      <c r="P16" s="74"/>
      <c r="Q16" s="74"/>
      <c r="R16" s="74"/>
    </row>
    <row r="17" spans="1:18" ht="15.75" x14ac:dyDescent="0.25">
      <c r="A17" s="94" t="s">
        <v>592</v>
      </c>
      <c r="B17" s="92">
        <v>0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74"/>
      <c r="P17" s="74"/>
      <c r="Q17" s="74"/>
      <c r="R17" s="74"/>
    </row>
    <row r="18" spans="1:18" ht="16.5" customHeight="1" x14ac:dyDescent="0.25">
      <c r="A18" s="94" t="s">
        <v>653</v>
      </c>
      <c r="B18" s="92">
        <v>0</v>
      </c>
      <c r="C18" s="92">
        <v>0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74"/>
      <c r="P18" s="74"/>
      <c r="Q18" s="74"/>
      <c r="R18" s="74"/>
    </row>
    <row r="19" spans="1:18" ht="15.75" x14ac:dyDescent="0.25">
      <c r="A19" s="71" t="s">
        <v>594</v>
      </c>
      <c r="B19" s="92">
        <v>0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74"/>
      <c r="P19" s="74"/>
      <c r="Q19" s="74"/>
      <c r="R19" s="74"/>
    </row>
    <row r="20" spans="1:18" ht="15.75" x14ac:dyDescent="0.25">
      <c r="A20" s="71" t="s">
        <v>595</v>
      </c>
      <c r="B20" s="92">
        <v>0</v>
      </c>
      <c r="C20" s="92"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74"/>
      <c r="P20" s="74"/>
      <c r="Q20" s="74"/>
      <c r="R20" s="74"/>
    </row>
    <row r="21" spans="1:18" ht="15.75" x14ac:dyDescent="0.25">
      <c r="A21" s="71" t="s">
        <v>596</v>
      </c>
      <c r="B21" s="92">
        <v>0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74"/>
      <c r="P21" s="74"/>
      <c r="Q21" s="74"/>
      <c r="R21" s="74"/>
    </row>
    <row r="22" spans="1:18" ht="15.75" x14ac:dyDescent="0.25">
      <c r="A22" s="71" t="s">
        <v>597</v>
      </c>
      <c r="B22" s="92">
        <v>0</v>
      </c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74"/>
      <c r="P22" s="74"/>
      <c r="Q22" s="74"/>
      <c r="R22" s="74"/>
    </row>
    <row r="23" spans="1:18" ht="15.75" x14ac:dyDescent="0.25">
      <c r="A23" s="71" t="s">
        <v>598</v>
      </c>
      <c r="B23" s="92">
        <v>3</v>
      </c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74"/>
      <c r="P23" s="74"/>
      <c r="Q23" s="74"/>
      <c r="R23" s="74"/>
    </row>
    <row r="24" spans="1:18" ht="18" customHeight="1" x14ac:dyDescent="0.25">
      <c r="A24" s="71" t="s">
        <v>599</v>
      </c>
      <c r="B24" s="92">
        <v>1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74"/>
      <c r="P24" s="74"/>
      <c r="Q24" s="74"/>
      <c r="R24" s="74"/>
    </row>
    <row r="25" spans="1:18" ht="15.75" x14ac:dyDescent="0.25">
      <c r="A25" s="71" t="s">
        <v>600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74"/>
      <c r="P25" s="74"/>
      <c r="Q25" s="74"/>
      <c r="R25" s="74"/>
    </row>
    <row r="26" spans="1:18" ht="18" customHeight="1" x14ac:dyDescent="0.25">
      <c r="A26" s="71" t="s">
        <v>601</v>
      </c>
      <c r="B26" s="92">
        <v>0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74"/>
      <c r="P26" s="74"/>
      <c r="Q26" s="74"/>
      <c r="R26" s="74"/>
    </row>
    <row r="27" spans="1:18" ht="15.75" x14ac:dyDescent="0.25">
      <c r="A27" s="71" t="s">
        <v>602</v>
      </c>
      <c r="B27" s="92">
        <v>1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74"/>
      <c r="P27" s="74"/>
      <c r="Q27" s="74"/>
      <c r="R27" s="74"/>
    </row>
    <row r="28" spans="1:18" ht="15.75" x14ac:dyDescent="0.25">
      <c r="A28" s="71" t="s">
        <v>603</v>
      </c>
      <c r="B28" s="92">
        <v>1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2">
        <v>0</v>
      </c>
      <c r="O28" s="74"/>
      <c r="P28" s="74"/>
      <c r="Q28" s="74"/>
      <c r="R28" s="74"/>
    </row>
    <row r="29" spans="1:18" ht="16.5" customHeight="1" x14ac:dyDescent="0.25">
      <c r="A29" s="71" t="s">
        <v>604</v>
      </c>
      <c r="B29" s="92">
        <v>0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3"/>
      <c r="P29" s="3"/>
      <c r="Q29" s="3"/>
      <c r="R29" s="3"/>
    </row>
    <row r="30" spans="1:18" ht="18" customHeight="1" x14ac:dyDescent="0.25">
      <c r="A30" s="71" t="s">
        <v>605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3"/>
      <c r="P30" s="3"/>
      <c r="Q30" s="3"/>
      <c r="R30" s="3"/>
    </row>
    <row r="31" spans="1:18" ht="15.75" x14ac:dyDescent="0.25">
      <c r="A31" s="193" t="s">
        <v>490</v>
      </c>
      <c r="B31" s="193"/>
      <c r="C31" s="193"/>
      <c r="D31" s="19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15.7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5.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5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.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5.7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5.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5.7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.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7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7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15.7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15.7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</sheetData>
  <mergeCells count="18">
    <mergeCell ref="A1:B1"/>
    <mergeCell ref="J1:N1"/>
    <mergeCell ref="A2:N2"/>
    <mergeCell ref="G6:G8"/>
    <mergeCell ref="H7:H8"/>
    <mergeCell ref="I6:L6"/>
    <mergeCell ref="I7:I8"/>
    <mergeCell ref="J7:L7"/>
    <mergeCell ref="M6:M8"/>
    <mergeCell ref="A5:A8"/>
    <mergeCell ref="B5:B8"/>
    <mergeCell ref="C6:C8"/>
    <mergeCell ref="D7:D8"/>
    <mergeCell ref="E7:F7"/>
    <mergeCell ref="D6:F6"/>
    <mergeCell ref="A31:D31"/>
    <mergeCell ref="N6:N8"/>
    <mergeCell ref="C5:N5"/>
  </mergeCells>
  <pageMargins left="0.7" right="0.7" top="0.75" bottom="0.75" header="0.3" footer="0.3"/>
  <pageSetup paperSize="9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1" max="1" width="38.85546875" customWidth="1"/>
    <col min="2" max="2" width="22.7109375" customWidth="1"/>
    <col min="3" max="3" width="21.7109375" customWidth="1"/>
    <col min="4" max="4" width="22.5703125" customWidth="1"/>
    <col min="5" max="5" width="22.85546875" customWidth="1"/>
    <col min="6" max="6" width="21" customWidth="1"/>
    <col min="7" max="7" width="21.28515625" customWidth="1"/>
  </cols>
  <sheetData>
    <row r="1" spans="1:16" ht="48.75" customHeight="1" x14ac:dyDescent="0.25">
      <c r="A1" s="163" t="s">
        <v>612</v>
      </c>
      <c r="B1" s="163"/>
      <c r="C1" s="3"/>
      <c r="D1" s="3"/>
      <c r="E1" s="159" t="s">
        <v>56</v>
      </c>
      <c r="F1" s="159"/>
      <c r="G1" s="159"/>
      <c r="H1" s="11"/>
      <c r="I1" s="11"/>
      <c r="J1" s="3"/>
      <c r="K1" s="3"/>
      <c r="L1" s="3"/>
      <c r="M1" s="3"/>
      <c r="N1" s="3"/>
      <c r="O1" s="3"/>
      <c r="P1" s="3"/>
    </row>
    <row r="2" spans="1:16" ht="2.2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51.75" customHeight="1" x14ac:dyDescent="0.25">
      <c r="A3" s="197" t="s">
        <v>613</v>
      </c>
      <c r="B3" s="197"/>
      <c r="C3" s="197"/>
      <c r="D3" s="197"/>
      <c r="E3" s="197"/>
      <c r="F3" s="197"/>
      <c r="G3" s="197"/>
      <c r="H3" s="3"/>
      <c r="I3" s="3"/>
      <c r="J3" s="3"/>
      <c r="K3" s="3"/>
      <c r="L3" s="3"/>
      <c r="M3" s="3"/>
      <c r="N3" s="3"/>
      <c r="O3" s="3"/>
      <c r="P3" s="3"/>
    </row>
    <row r="4" spans="1:16" ht="173.25" customHeight="1" x14ac:dyDescent="0.25">
      <c r="A4" s="7" t="s">
        <v>2</v>
      </c>
      <c r="B4" s="81" t="s">
        <v>50</v>
      </c>
      <c r="C4" s="81" t="s">
        <v>51</v>
      </c>
      <c r="D4" s="81" t="s">
        <v>52</v>
      </c>
      <c r="E4" s="81" t="s">
        <v>53</v>
      </c>
      <c r="F4" s="81" t="s">
        <v>54</v>
      </c>
      <c r="G4" s="81" t="s">
        <v>55</v>
      </c>
      <c r="H4" s="3"/>
      <c r="I4" s="3"/>
      <c r="J4" s="3"/>
      <c r="K4" s="3"/>
      <c r="L4" s="3"/>
      <c r="M4" s="3"/>
      <c r="N4" s="3"/>
      <c r="O4" s="3"/>
      <c r="P4" s="3"/>
    </row>
    <row r="5" spans="1:16" ht="15.75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3"/>
      <c r="I5" s="3"/>
      <c r="J5" s="3"/>
      <c r="K5" s="3"/>
      <c r="L5" s="3"/>
      <c r="M5" s="3"/>
      <c r="N5" s="3"/>
      <c r="O5" s="3"/>
      <c r="P5" s="3"/>
    </row>
    <row r="6" spans="1:16" ht="15.75" x14ac:dyDescent="0.25">
      <c r="A6" s="103" t="s">
        <v>589</v>
      </c>
      <c r="B6" s="99">
        <v>0</v>
      </c>
      <c r="C6" s="99">
        <f>SUM(C7:C26)</f>
        <v>810</v>
      </c>
      <c r="D6" s="99">
        <v>0</v>
      </c>
      <c r="E6" s="99">
        <v>0</v>
      </c>
      <c r="F6" s="99">
        <v>0</v>
      </c>
      <c r="G6" s="99">
        <v>0</v>
      </c>
      <c r="H6" s="74"/>
      <c r="I6" s="74"/>
      <c r="J6" s="74"/>
      <c r="K6" s="74"/>
      <c r="L6" s="74"/>
      <c r="M6" s="74"/>
      <c r="N6" s="74"/>
      <c r="O6" s="74"/>
      <c r="P6" s="74"/>
    </row>
    <row r="7" spans="1:16" ht="15.75" x14ac:dyDescent="0.25">
      <c r="A7" s="71" t="s">
        <v>590</v>
      </c>
      <c r="B7" s="75">
        <v>0</v>
      </c>
      <c r="C7" s="75">
        <v>810</v>
      </c>
      <c r="D7" s="75">
        <v>0</v>
      </c>
      <c r="E7" s="75">
        <v>0</v>
      </c>
      <c r="F7" s="75">
        <v>0</v>
      </c>
      <c r="G7" s="75">
        <v>0</v>
      </c>
      <c r="H7" s="74"/>
      <c r="I7" s="74"/>
      <c r="J7" s="74"/>
      <c r="K7" s="74"/>
      <c r="L7" s="74"/>
      <c r="M7" s="74"/>
      <c r="N7" s="74"/>
      <c r="O7" s="74"/>
      <c r="P7" s="74"/>
    </row>
    <row r="8" spans="1:16" ht="17.25" customHeight="1" x14ac:dyDescent="0.25">
      <c r="A8" s="94" t="s">
        <v>657</v>
      </c>
      <c r="B8" s="108">
        <v>0</v>
      </c>
      <c r="C8" s="75">
        <v>0</v>
      </c>
      <c r="D8" s="108">
        <v>0</v>
      </c>
      <c r="E8" s="108">
        <v>0</v>
      </c>
      <c r="F8" s="108">
        <v>0</v>
      </c>
      <c r="G8" s="108">
        <v>0</v>
      </c>
      <c r="H8" s="74"/>
      <c r="I8" s="74"/>
      <c r="J8" s="74"/>
      <c r="K8" s="74"/>
      <c r="L8" s="74"/>
      <c r="M8" s="74"/>
      <c r="N8" s="74"/>
      <c r="O8" s="74"/>
      <c r="P8" s="74"/>
    </row>
    <row r="9" spans="1:16" ht="15.75" x14ac:dyDescent="0.25">
      <c r="A9" s="94" t="s">
        <v>639</v>
      </c>
      <c r="B9" s="108">
        <v>0</v>
      </c>
      <c r="C9" s="75">
        <v>0</v>
      </c>
      <c r="D9" s="108">
        <v>0</v>
      </c>
      <c r="E9" s="108">
        <v>0</v>
      </c>
      <c r="F9" s="108">
        <v>0</v>
      </c>
      <c r="G9" s="108">
        <v>0</v>
      </c>
      <c r="H9" s="74"/>
      <c r="I9" s="74"/>
      <c r="J9" s="74"/>
      <c r="K9" s="74"/>
      <c r="L9" s="74"/>
      <c r="M9" s="74"/>
      <c r="N9" s="74"/>
      <c r="O9" s="74"/>
      <c r="P9" s="74"/>
    </row>
    <row r="10" spans="1:16" ht="17.25" customHeight="1" x14ac:dyDescent="0.25">
      <c r="A10" s="94" t="s">
        <v>640</v>
      </c>
      <c r="B10" s="108">
        <v>0</v>
      </c>
      <c r="C10" s="75">
        <v>0</v>
      </c>
      <c r="D10" s="108">
        <v>0</v>
      </c>
      <c r="E10" s="108">
        <v>0</v>
      </c>
      <c r="F10" s="108">
        <v>0</v>
      </c>
      <c r="G10" s="108">
        <v>0</v>
      </c>
      <c r="H10" s="74"/>
      <c r="I10" s="74"/>
      <c r="J10" s="74"/>
      <c r="K10" s="74"/>
      <c r="L10" s="74"/>
      <c r="M10" s="74"/>
      <c r="N10" s="74"/>
      <c r="O10" s="74"/>
      <c r="P10" s="74"/>
    </row>
    <row r="11" spans="1:16" ht="15.75" x14ac:dyDescent="0.25">
      <c r="A11" s="94" t="s">
        <v>658</v>
      </c>
      <c r="B11" s="108">
        <v>0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74"/>
      <c r="I11" s="74"/>
      <c r="J11" s="74"/>
      <c r="K11" s="74"/>
      <c r="L11" s="74"/>
      <c r="M11" s="74"/>
      <c r="N11" s="74"/>
      <c r="O11" s="74"/>
      <c r="P11" s="74"/>
    </row>
    <row r="12" spans="1:16" ht="15" customHeight="1" x14ac:dyDescent="0.25">
      <c r="A12" s="94" t="s">
        <v>642</v>
      </c>
      <c r="B12" s="108">
        <v>0</v>
      </c>
      <c r="C12" s="108">
        <v>0</v>
      </c>
      <c r="D12" s="108">
        <v>0</v>
      </c>
      <c r="E12" s="108">
        <v>0</v>
      </c>
      <c r="F12" s="108">
        <v>0</v>
      </c>
      <c r="G12" s="108">
        <v>0</v>
      </c>
      <c r="H12" s="74"/>
      <c r="I12" s="74"/>
      <c r="J12" s="74"/>
      <c r="K12" s="74"/>
      <c r="L12" s="74"/>
      <c r="M12" s="74"/>
      <c r="N12" s="74"/>
      <c r="O12" s="74"/>
      <c r="P12" s="74"/>
    </row>
    <row r="13" spans="1:16" ht="15.75" x14ac:dyDescent="0.25">
      <c r="A13" s="94" t="s">
        <v>592</v>
      </c>
      <c r="B13" s="108">
        <v>0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  <c r="H13" s="74"/>
      <c r="I13" s="74"/>
      <c r="J13" s="74"/>
      <c r="K13" s="74"/>
      <c r="L13" s="74"/>
      <c r="M13" s="74"/>
      <c r="N13" s="74"/>
      <c r="O13" s="74"/>
      <c r="P13" s="74"/>
    </row>
    <row r="14" spans="1:16" ht="18" customHeight="1" x14ac:dyDescent="0.25">
      <c r="A14" s="94" t="s">
        <v>653</v>
      </c>
      <c r="B14" s="108">
        <v>0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  <c r="H14" s="74"/>
      <c r="I14" s="74"/>
      <c r="J14" s="74"/>
      <c r="K14" s="74"/>
      <c r="L14" s="74"/>
      <c r="M14" s="74"/>
      <c r="N14" s="74"/>
      <c r="O14" s="74"/>
      <c r="P14" s="74"/>
    </row>
    <row r="15" spans="1:16" ht="15.75" x14ac:dyDescent="0.25">
      <c r="A15" s="71" t="s">
        <v>594</v>
      </c>
      <c r="B15" s="108">
        <v>0</v>
      </c>
      <c r="C15" s="108">
        <v>0</v>
      </c>
      <c r="D15" s="108">
        <v>0</v>
      </c>
      <c r="E15" s="108">
        <v>0</v>
      </c>
      <c r="F15" s="108">
        <v>0</v>
      </c>
      <c r="G15" s="108">
        <v>0</v>
      </c>
      <c r="H15" s="74"/>
      <c r="I15" s="74"/>
      <c r="J15" s="74"/>
      <c r="K15" s="74"/>
      <c r="L15" s="74"/>
      <c r="M15" s="74"/>
      <c r="N15" s="74"/>
      <c r="O15" s="74"/>
      <c r="P15" s="74"/>
    </row>
    <row r="16" spans="1:16" ht="15.75" x14ac:dyDescent="0.25">
      <c r="A16" s="71" t="s">
        <v>595</v>
      </c>
      <c r="B16" s="108">
        <v>0</v>
      </c>
      <c r="C16" s="108">
        <v>0</v>
      </c>
      <c r="D16" s="108">
        <v>0</v>
      </c>
      <c r="E16" s="108">
        <v>0</v>
      </c>
      <c r="F16" s="108">
        <v>0</v>
      </c>
      <c r="G16" s="108">
        <v>0</v>
      </c>
      <c r="H16" s="74"/>
      <c r="I16" s="74"/>
      <c r="J16" s="74"/>
      <c r="K16" s="74"/>
      <c r="L16" s="74"/>
      <c r="M16" s="74"/>
      <c r="N16" s="74"/>
      <c r="O16" s="74"/>
      <c r="P16" s="74"/>
    </row>
    <row r="17" spans="1:16" ht="15.75" x14ac:dyDescent="0.25">
      <c r="A17" s="71" t="s">
        <v>596</v>
      </c>
      <c r="B17" s="108">
        <v>0</v>
      </c>
      <c r="C17" s="108">
        <v>0</v>
      </c>
      <c r="D17" s="108">
        <v>0</v>
      </c>
      <c r="E17" s="108">
        <v>0</v>
      </c>
      <c r="F17" s="108">
        <v>0</v>
      </c>
      <c r="G17" s="108">
        <v>0</v>
      </c>
      <c r="H17" s="74"/>
      <c r="I17" s="74"/>
      <c r="J17" s="74"/>
      <c r="K17" s="74"/>
      <c r="L17" s="74"/>
      <c r="M17" s="74"/>
      <c r="N17" s="74"/>
      <c r="O17" s="74"/>
      <c r="P17" s="74"/>
    </row>
    <row r="18" spans="1:16" ht="15.75" x14ac:dyDescent="0.25">
      <c r="A18" s="71" t="s">
        <v>597</v>
      </c>
      <c r="B18" s="108">
        <v>0</v>
      </c>
      <c r="C18" s="108">
        <v>0</v>
      </c>
      <c r="D18" s="108">
        <v>0</v>
      </c>
      <c r="E18" s="108">
        <v>0</v>
      </c>
      <c r="F18" s="108">
        <v>0</v>
      </c>
      <c r="G18" s="108">
        <v>0</v>
      </c>
      <c r="H18" s="74"/>
      <c r="I18" s="74"/>
      <c r="J18" s="74"/>
      <c r="K18" s="74"/>
      <c r="L18" s="74"/>
      <c r="M18" s="74"/>
      <c r="N18" s="74"/>
      <c r="O18" s="74"/>
      <c r="P18" s="74"/>
    </row>
    <row r="19" spans="1:16" ht="15.75" x14ac:dyDescent="0.25">
      <c r="A19" s="71" t="s">
        <v>598</v>
      </c>
      <c r="B19" s="108">
        <v>0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74"/>
      <c r="I19" s="74"/>
      <c r="J19" s="74"/>
      <c r="K19" s="74"/>
      <c r="L19" s="74"/>
      <c r="M19" s="74"/>
      <c r="N19" s="74"/>
      <c r="O19" s="74"/>
      <c r="P19" s="74"/>
    </row>
    <row r="20" spans="1:16" ht="15.75" x14ac:dyDescent="0.25">
      <c r="A20" s="71" t="s">
        <v>599</v>
      </c>
      <c r="B20" s="108">
        <v>0</v>
      </c>
      <c r="C20" s="108">
        <v>0</v>
      </c>
      <c r="D20" s="108">
        <v>0</v>
      </c>
      <c r="E20" s="108">
        <v>0</v>
      </c>
      <c r="F20" s="108">
        <v>0</v>
      </c>
      <c r="G20" s="108">
        <v>0</v>
      </c>
      <c r="H20" s="74"/>
      <c r="I20" s="74"/>
      <c r="J20" s="74"/>
      <c r="K20" s="74"/>
      <c r="L20" s="74"/>
      <c r="M20" s="74"/>
      <c r="N20" s="74"/>
      <c r="O20" s="74"/>
      <c r="P20" s="74"/>
    </row>
    <row r="21" spans="1:16" ht="15.75" x14ac:dyDescent="0.25">
      <c r="A21" s="71" t="s">
        <v>600</v>
      </c>
      <c r="B21" s="108">
        <v>0</v>
      </c>
      <c r="C21" s="108">
        <v>0</v>
      </c>
      <c r="D21" s="108">
        <v>0</v>
      </c>
      <c r="E21" s="108">
        <v>0</v>
      </c>
      <c r="F21" s="108">
        <v>0</v>
      </c>
      <c r="G21" s="108">
        <v>0</v>
      </c>
      <c r="H21" s="74"/>
      <c r="I21" s="74"/>
      <c r="J21" s="74"/>
      <c r="K21" s="74"/>
      <c r="L21" s="74"/>
      <c r="M21" s="74"/>
      <c r="N21" s="74"/>
      <c r="O21" s="74"/>
      <c r="P21" s="74"/>
    </row>
    <row r="22" spans="1:16" ht="17.25" customHeight="1" x14ac:dyDescent="0.25">
      <c r="A22" s="71" t="s">
        <v>601</v>
      </c>
      <c r="B22" s="108">
        <v>0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3"/>
      <c r="I22" s="3"/>
      <c r="J22" s="3"/>
      <c r="K22" s="3"/>
      <c r="L22" s="3"/>
      <c r="M22" s="3"/>
      <c r="N22" s="3"/>
      <c r="O22" s="3"/>
      <c r="P22" s="3"/>
    </row>
    <row r="23" spans="1:16" ht="15.75" x14ac:dyDescent="0.25">
      <c r="A23" s="71" t="s">
        <v>602</v>
      </c>
      <c r="B23" s="108">
        <v>0</v>
      </c>
      <c r="C23" s="108">
        <v>0</v>
      </c>
      <c r="D23" s="108">
        <v>0</v>
      </c>
      <c r="E23" s="108">
        <v>0</v>
      </c>
      <c r="F23" s="108">
        <v>0</v>
      </c>
      <c r="G23" s="108">
        <v>0</v>
      </c>
      <c r="H23" s="3"/>
      <c r="I23" s="3"/>
      <c r="J23" s="3"/>
      <c r="K23" s="3"/>
      <c r="L23" s="3"/>
      <c r="M23" s="3"/>
      <c r="N23" s="3"/>
      <c r="O23" s="3"/>
      <c r="P23" s="3"/>
    </row>
    <row r="24" spans="1:16" ht="15.75" x14ac:dyDescent="0.25">
      <c r="A24" s="71" t="s">
        <v>603</v>
      </c>
      <c r="B24" s="108">
        <v>0</v>
      </c>
      <c r="C24" s="108">
        <v>0</v>
      </c>
      <c r="D24" s="108">
        <v>0</v>
      </c>
      <c r="E24" s="108">
        <v>0</v>
      </c>
      <c r="F24" s="108">
        <v>0</v>
      </c>
      <c r="G24" s="108">
        <v>0</v>
      </c>
      <c r="H24" s="3"/>
      <c r="I24" s="3"/>
      <c r="J24" s="3"/>
      <c r="K24" s="3"/>
      <c r="L24" s="3"/>
      <c r="M24" s="3"/>
      <c r="N24" s="3"/>
      <c r="O24" s="3"/>
      <c r="P24" s="3"/>
    </row>
    <row r="25" spans="1:16" ht="15.75" x14ac:dyDescent="0.25">
      <c r="A25" s="71" t="s">
        <v>604</v>
      </c>
      <c r="B25" s="108">
        <v>0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3"/>
      <c r="I25" s="3"/>
      <c r="J25" s="3"/>
      <c r="K25" s="3"/>
      <c r="L25" s="3"/>
      <c r="M25" s="3"/>
      <c r="N25" s="3"/>
      <c r="O25" s="3"/>
      <c r="P25" s="3"/>
    </row>
    <row r="26" spans="1:16" ht="15.75" x14ac:dyDescent="0.25">
      <c r="A26" s="71" t="s">
        <v>605</v>
      </c>
      <c r="B26" s="108">
        <v>0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3"/>
      <c r="I26" s="3"/>
      <c r="J26" s="3"/>
      <c r="K26" s="3"/>
      <c r="L26" s="3"/>
      <c r="M26" s="3"/>
      <c r="N26" s="3"/>
      <c r="O26" s="3"/>
      <c r="P26" s="3"/>
    </row>
    <row r="27" spans="1:16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5.7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5.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5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15.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15.7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15.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15.7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</sheetData>
  <mergeCells count="3">
    <mergeCell ref="A1:B1"/>
    <mergeCell ref="E1:G1"/>
    <mergeCell ref="A3:G3"/>
  </mergeCells>
  <pageMargins left="0.7" right="0.7" top="0.75" bottom="0.75" header="0.3" footer="0.3"/>
  <pageSetup paperSize="9"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6"/>
  <sheetViews>
    <sheetView view="pageBreakPreview" zoomScaleNormal="100" zoomScaleSheetLayoutView="100" workbookViewId="0">
      <selection activeCell="B10" sqref="B10"/>
    </sheetView>
  </sheetViews>
  <sheetFormatPr defaultRowHeight="15" x14ac:dyDescent="0.25"/>
  <cols>
    <col min="1" max="1" width="38.85546875" customWidth="1"/>
    <col min="2" max="2" width="36" customWidth="1"/>
    <col min="3" max="7" width="5.140625" customWidth="1"/>
    <col min="10" max="10" width="6.7109375" customWidth="1"/>
    <col min="11" max="11" width="7.140625" customWidth="1"/>
    <col min="14" max="14" width="6.28515625" customWidth="1"/>
    <col min="15" max="16" width="5.140625" customWidth="1"/>
    <col min="17" max="17" width="6.5703125" customWidth="1"/>
    <col min="18" max="21" width="5.140625" customWidth="1"/>
  </cols>
  <sheetData>
    <row r="1" spans="1:28" ht="47.25" customHeight="1" x14ac:dyDescent="0.25">
      <c r="A1" s="163" t="s">
        <v>614</v>
      </c>
      <c r="B1" s="163"/>
      <c r="C1" s="3"/>
      <c r="D1" s="3"/>
      <c r="E1" s="3"/>
      <c r="F1" s="3"/>
      <c r="G1" s="3"/>
      <c r="H1" s="3"/>
      <c r="I1" s="59"/>
      <c r="J1" s="3"/>
      <c r="K1" s="3"/>
      <c r="L1" s="159" t="s">
        <v>75</v>
      </c>
      <c r="M1" s="159"/>
      <c r="N1" s="159"/>
      <c r="O1" s="159"/>
      <c r="P1" s="159"/>
      <c r="Q1" s="159"/>
      <c r="R1" s="159"/>
      <c r="S1" s="159"/>
      <c r="T1" s="159"/>
      <c r="U1" s="159"/>
      <c r="V1" s="3"/>
      <c r="W1" s="3"/>
      <c r="X1" s="3"/>
      <c r="Y1" s="3"/>
      <c r="Z1" s="3"/>
      <c r="AA1" s="3"/>
      <c r="AB1" s="3"/>
    </row>
    <row r="2" spans="1:28" ht="69" customHeight="1" x14ac:dyDescent="0.25">
      <c r="A2" s="197" t="s">
        <v>615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3"/>
      <c r="W2" s="3"/>
      <c r="X2" s="3"/>
      <c r="Y2" s="3"/>
      <c r="Z2" s="3"/>
      <c r="AA2" s="3"/>
      <c r="AB2" s="3"/>
    </row>
    <row r="3" spans="1:28" ht="15.75" x14ac:dyDescent="0.25">
      <c r="A3" s="169" t="s">
        <v>2</v>
      </c>
      <c r="B3" s="169" t="s">
        <v>518</v>
      </c>
      <c r="C3" s="169" t="s">
        <v>47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3"/>
      <c r="W3" s="3"/>
      <c r="X3" s="3"/>
      <c r="Y3" s="3"/>
      <c r="Z3" s="3"/>
      <c r="AA3" s="3"/>
      <c r="AB3" s="3"/>
    </row>
    <row r="4" spans="1:28" ht="36" customHeight="1" x14ac:dyDescent="0.25">
      <c r="A4" s="169"/>
      <c r="B4" s="169"/>
      <c r="C4" s="165" t="s">
        <v>57</v>
      </c>
      <c r="D4" s="165" t="s">
        <v>58</v>
      </c>
      <c r="E4" s="165" t="s">
        <v>59</v>
      </c>
      <c r="F4" s="165" t="s">
        <v>60</v>
      </c>
      <c r="G4" s="165" t="s">
        <v>61</v>
      </c>
      <c r="H4" s="165" t="s">
        <v>62</v>
      </c>
      <c r="I4" s="174" t="s">
        <v>517</v>
      </c>
      <c r="J4" s="165" t="s">
        <v>63</v>
      </c>
      <c r="K4" s="165" t="s">
        <v>64</v>
      </c>
      <c r="L4" s="165" t="s">
        <v>65</v>
      </c>
      <c r="M4" s="165" t="s">
        <v>66</v>
      </c>
      <c r="N4" s="165" t="s">
        <v>67</v>
      </c>
      <c r="O4" s="7" t="s">
        <v>3</v>
      </c>
      <c r="P4" s="165" t="s">
        <v>69</v>
      </c>
      <c r="Q4" s="165" t="s">
        <v>519</v>
      </c>
      <c r="R4" s="165" t="s">
        <v>70</v>
      </c>
      <c r="S4" s="165" t="s">
        <v>71</v>
      </c>
      <c r="T4" s="165" t="s">
        <v>72</v>
      </c>
      <c r="U4" s="165" t="s">
        <v>73</v>
      </c>
      <c r="V4" s="3"/>
      <c r="W4" s="3"/>
      <c r="X4" s="3"/>
      <c r="Y4" s="3"/>
      <c r="Z4" s="3"/>
      <c r="AA4" s="3"/>
      <c r="AB4" s="3"/>
    </row>
    <row r="5" spans="1:28" ht="166.5" customHeight="1" x14ac:dyDescent="0.25">
      <c r="A5" s="169"/>
      <c r="B5" s="169"/>
      <c r="C5" s="165"/>
      <c r="D5" s="165"/>
      <c r="E5" s="165"/>
      <c r="F5" s="165"/>
      <c r="G5" s="165"/>
      <c r="H5" s="165"/>
      <c r="I5" s="175"/>
      <c r="J5" s="165"/>
      <c r="K5" s="165"/>
      <c r="L5" s="165"/>
      <c r="M5" s="165"/>
      <c r="N5" s="165"/>
      <c r="O5" s="8" t="s">
        <v>68</v>
      </c>
      <c r="P5" s="198"/>
      <c r="Q5" s="198"/>
      <c r="R5" s="198"/>
      <c r="S5" s="198"/>
      <c r="T5" s="198"/>
      <c r="U5" s="198"/>
      <c r="V5" s="3"/>
      <c r="W5" s="3"/>
      <c r="X5" s="3"/>
      <c r="Y5" s="3"/>
      <c r="Z5" s="3"/>
      <c r="AA5" s="3"/>
      <c r="AB5" s="3"/>
    </row>
    <row r="6" spans="1:28" ht="15.75" x14ac:dyDescent="0.25">
      <c r="A6" s="43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95">
        <v>12</v>
      </c>
      <c r="M6" s="95">
        <v>13</v>
      </c>
      <c r="N6" s="95">
        <v>14</v>
      </c>
      <c r="O6" s="95">
        <v>15</v>
      </c>
      <c r="P6" s="95">
        <v>16</v>
      </c>
      <c r="Q6" s="95">
        <v>17</v>
      </c>
      <c r="R6" s="95">
        <v>18</v>
      </c>
      <c r="S6" s="95">
        <v>19</v>
      </c>
      <c r="T6" s="95">
        <v>20</v>
      </c>
      <c r="U6" s="95">
        <v>21</v>
      </c>
      <c r="V6" s="3"/>
      <c r="W6" s="3"/>
      <c r="X6" s="3"/>
      <c r="Y6" s="3"/>
      <c r="Z6" s="3"/>
      <c r="AA6" s="3"/>
      <c r="AB6" s="3"/>
    </row>
    <row r="7" spans="1:28" ht="15.75" x14ac:dyDescent="0.25">
      <c r="A7" s="100" t="s">
        <v>589</v>
      </c>
      <c r="B7" s="131">
        <v>378</v>
      </c>
      <c r="C7" s="131">
        <v>19</v>
      </c>
      <c r="D7" s="131">
        <v>132</v>
      </c>
      <c r="E7" s="131">
        <v>137</v>
      </c>
      <c r="F7" s="131">
        <v>90</v>
      </c>
      <c r="G7" s="131">
        <v>60</v>
      </c>
      <c r="H7" s="130">
        <v>0</v>
      </c>
      <c r="I7" s="131">
        <v>1</v>
      </c>
      <c r="J7" s="131">
        <v>6</v>
      </c>
      <c r="K7" s="131">
        <v>8</v>
      </c>
      <c r="L7" s="131">
        <v>13</v>
      </c>
      <c r="M7" s="131">
        <v>3</v>
      </c>
      <c r="N7" s="131">
        <v>178</v>
      </c>
      <c r="O7" s="130">
        <v>0</v>
      </c>
      <c r="P7" s="131">
        <v>375</v>
      </c>
      <c r="Q7" s="131">
        <v>2</v>
      </c>
      <c r="R7" s="131">
        <v>0</v>
      </c>
      <c r="S7" s="131">
        <v>0</v>
      </c>
      <c r="T7" s="131">
        <v>1</v>
      </c>
      <c r="U7" s="131">
        <v>0</v>
      </c>
      <c r="V7" s="74"/>
      <c r="W7" s="74"/>
      <c r="X7" s="74"/>
      <c r="Y7" s="74"/>
      <c r="Z7" s="74"/>
      <c r="AA7" s="74"/>
      <c r="AB7" s="74"/>
    </row>
    <row r="8" spans="1:28" ht="15.75" x14ac:dyDescent="0.25">
      <c r="A8" s="94" t="s">
        <v>590</v>
      </c>
      <c r="B8" s="130">
        <v>132</v>
      </c>
      <c r="C8" s="130">
        <v>14</v>
      </c>
      <c r="D8" s="130">
        <v>63</v>
      </c>
      <c r="E8" s="130">
        <v>33</v>
      </c>
      <c r="F8" s="130">
        <v>22</v>
      </c>
      <c r="G8" s="130">
        <v>25</v>
      </c>
      <c r="H8" s="130">
        <v>0</v>
      </c>
      <c r="I8" s="130">
        <v>1</v>
      </c>
      <c r="J8" s="130">
        <v>1</v>
      </c>
      <c r="K8" s="130">
        <v>7</v>
      </c>
      <c r="L8" s="130">
        <v>7</v>
      </c>
      <c r="M8" s="130">
        <v>2</v>
      </c>
      <c r="N8" s="130">
        <v>82</v>
      </c>
      <c r="O8" s="130">
        <v>0</v>
      </c>
      <c r="P8" s="130">
        <v>130</v>
      </c>
      <c r="Q8" s="130">
        <v>2</v>
      </c>
      <c r="R8" s="130">
        <v>0</v>
      </c>
      <c r="S8" s="130">
        <v>0</v>
      </c>
      <c r="T8" s="130">
        <v>0</v>
      </c>
      <c r="U8" s="130">
        <v>0</v>
      </c>
      <c r="V8" s="74"/>
      <c r="W8" s="74"/>
      <c r="X8" s="74"/>
      <c r="Y8" s="74"/>
      <c r="Z8" s="74"/>
      <c r="AA8" s="74"/>
      <c r="AB8" s="74"/>
    </row>
    <row r="9" spans="1:28" ht="18.75" customHeight="1" x14ac:dyDescent="0.25">
      <c r="A9" s="94" t="s">
        <v>657</v>
      </c>
      <c r="B9" s="130">
        <v>54</v>
      </c>
      <c r="C9" s="130">
        <v>0</v>
      </c>
      <c r="D9" s="130">
        <v>4</v>
      </c>
      <c r="E9" s="130">
        <v>22</v>
      </c>
      <c r="F9" s="130">
        <v>28</v>
      </c>
      <c r="G9" s="130">
        <v>14</v>
      </c>
      <c r="H9" s="130">
        <v>0</v>
      </c>
      <c r="I9" s="130">
        <v>0</v>
      </c>
      <c r="J9" s="130">
        <v>0</v>
      </c>
      <c r="K9" s="130">
        <v>0</v>
      </c>
      <c r="L9" s="130">
        <v>1</v>
      </c>
      <c r="M9" s="130">
        <v>0</v>
      </c>
      <c r="N9" s="130">
        <v>25</v>
      </c>
      <c r="O9" s="130">
        <v>0</v>
      </c>
      <c r="P9" s="130">
        <v>54</v>
      </c>
      <c r="Q9" s="130">
        <v>0</v>
      </c>
      <c r="R9" s="130">
        <v>0</v>
      </c>
      <c r="S9" s="130">
        <v>0</v>
      </c>
      <c r="T9" s="130">
        <v>0</v>
      </c>
      <c r="U9" s="130">
        <v>0</v>
      </c>
      <c r="V9" s="74"/>
      <c r="W9" s="74"/>
      <c r="X9" s="74"/>
      <c r="Y9" s="74"/>
      <c r="Z9" s="74"/>
      <c r="AA9" s="74"/>
      <c r="AB9" s="74"/>
    </row>
    <row r="10" spans="1:28" ht="15.75" x14ac:dyDescent="0.25">
      <c r="A10" s="94" t="s">
        <v>639</v>
      </c>
      <c r="B10" s="130">
        <v>12</v>
      </c>
      <c r="C10" s="130">
        <v>0</v>
      </c>
      <c r="D10" s="130">
        <v>5</v>
      </c>
      <c r="E10" s="130">
        <v>2</v>
      </c>
      <c r="F10" s="130">
        <v>5</v>
      </c>
      <c r="G10" s="130">
        <v>2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30">
        <v>0</v>
      </c>
      <c r="N10" s="130">
        <v>8</v>
      </c>
      <c r="O10" s="130">
        <v>0</v>
      </c>
      <c r="P10" s="130">
        <v>12</v>
      </c>
      <c r="Q10" s="130">
        <v>0</v>
      </c>
      <c r="R10" s="130">
        <v>0</v>
      </c>
      <c r="S10" s="130">
        <v>0</v>
      </c>
      <c r="T10" s="130">
        <v>0</v>
      </c>
      <c r="U10" s="130">
        <v>0</v>
      </c>
      <c r="V10" s="74"/>
      <c r="W10" s="74"/>
      <c r="X10" s="74"/>
      <c r="Y10" s="74"/>
      <c r="Z10" s="74"/>
      <c r="AA10" s="74"/>
      <c r="AB10" s="74"/>
    </row>
    <row r="11" spans="1:28" ht="15.75" x14ac:dyDescent="0.25">
      <c r="A11" s="94" t="s">
        <v>640</v>
      </c>
      <c r="B11" s="130">
        <v>47</v>
      </c>
      <c r="C11" s="130">
        <v>0</v>
      </c>
      <c r="D11" s="130">
        <v>16</v>
      </c>
      <c r="E11" s="130">
        <v>20</v>
      </c>
      <c r="F11" s="130">
        <v>11</v>
      </c>
      <c r="G11" s="130">
        <v>5</v>
      </c>
      <c r="H11" s="130">
        <v>0</v>
      </c>
      <c r="I11" s="130">
        <v>0</v>
      </c>
      <c r="J11" s="130">
        <v>2</v>
      </c>
      <c r="K11" s="130">
        <v>0</v>
      </c>
      <c r="L11" s="130">
        <v>0</v>
      </c>
      <c r="M11" s="130">
        <v>0</v>
      </c>
      <c r="N11" s="130">
        <v>14</v>
      </c>
      <c r="O11" s="130">
        <v>0</v>
      </c>
      <c r="P11" s="130">
        <v>46</v>
      </c>
      <c r="Q11" s="130">
        <v>0</v>
      </c>
      <c r="R11" s="130">
        <v>0</v>
      </c>
      <c r="S11" s="130">
        <v>0</v>
      </c>
      <c r="T11" s="130">
        <v>1</v>
      </c>
      <c r="U11" s="130">
        <v>0</v>
      </c>
      <c r="V11" s="74"/>
      <c r="W11" s="74"/>
      <c r="X11" s="74"/>
      <c r="Y11" s="74"/>
      <c r="Z11" s="74"/>
      <c r="AA11" s="74"/>
      <c r="AB11" s="74"/>
    </row>
    <row r="12" spans="1:28" ht="15.75" x14ac:dyDescent="0.25">
      <c r="A12" s="94" t="s">
        <v>658</v>
      </c>
      <c r="B12" s="130">
        <v>74</v>
      </c>
      <c r="C12" s="130">
        <v>4</v>
      </c>
      <c r="D12" s="130">
        <v>25</v>
      </c>
      <c r="E12" s="130">
        <v>34</v>
      </c>
      <c r="F12" s="130">
        <v>11</v>
      </c>
      <c r="G12" s="130">
        <v>8</v>
      </c>
      <c r="H12" s="130">
        <v>0</v>
      </c>
      <c r="I12" s="130">
        <v>0</v>
      </c>
      <c r="J12" s="130">
        <v>2</v>
      </c>
      <c r="K12" s="130">
        <v>1</v>
      </c>
      <c r="L12" s="130">
        <v>4</v>
      </c>
      <c r="M12" s="130">
        <v>1</v>
      </c>
      <c r="N12" s="130">
        <v>28</v>
      </c>
      <c r="O12" s="130">
        <v>0</v>
      </c>
      <c r="P12" s="130">
        <v>74</v>
      </c>
      <c r="Q12" s="130">
        <v>0</v>
      </c>
      <c r="R12" s="130">
        <v>0</v>
      </c>
      <c r="S12" s="130">
        <v>0</v>
      </c>
      <c r="T12" s="130">
        <v>0</v>
      </c>
      <c r="U12" s="130">
        <v>0</v>
      </c>
      <c r="V12" s="74"/>
      <c r="W12" s="74"/>
      <c r="X12" s="74"/>
      <c r="Y12" s="74"/>
      <c r="Z12" s="74"/>
      <c r="AA12" s="74"/>
      <c r="AB12" s="74"/>
    </row>
    <row r="13" spans="1:28" ht="15.75" x14ac:dyDescent="0.25">
      <c r="A13" s="94" t="s">
        <v>642</v>
      </c>
      <c r="B13" s="130">
        <v>0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0</v>
      </c>
      <c r="L13" s="130">
        <v>0</v>
      </c>
      <c r="M13" s="130">
        <v>0</v>
      </c>
      <c r="N13" s="130">
        <v>0</v>
      </c>
      <c r="O13" s="130">
        <v>0</v>
      </c>
      <c r="P13" s="130">
        <v>0</v>
      </c>
      <c r="Q13" s="130">
        <v>0</v>
      </c>
      <c r="R13" s="130">
        <v>0</v>
      </c>
      <c r="S13" s="130">
        <v>0</v>
      </c>
      <c r="T13" s="130">
        <v>0</v>
      </c>
      <c r="U13" s="130">
        <v>0</v>
      </c>
      <c r="V13" s="74"/>
      <c r="W13" s="74"/>
      <c r="X13" s="74"/>
      <c r="Y13" s="74"/>
      <c r="Z13" s="74"/>
      <c r="AA13" s="74"/>
      <c r="AB13" s="74"/>
    </row>
    <row r="14" spans="1:28" ht="15.75" x14ac:dyDescent="0.25">
      <c r="A14" s="94" t="s">
        <v>592</v>
      </c>
      <c r="B14" s="130">
        <v>0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74"/>
      <c r="W14" s="74"/>
      <c r="X14" s="74"/>
      <c r="Y14" s="74"/>
      <c r="Z14" s="74"/>
      <c r="AA14" s="74"/>
      <c r="AB14" s="74"/>
    </row>
    <row r="15" spans="1:28" ht="17.25" customHeight="1" x14ac:dyDescent="0.25">
      <c r="A15" s="94" t="s">
        <v>653</v>
      </c>
      <c r="B15" s="130">
        <v>1</v>
      </c>
      <c r="C15" s="130">
        <v>0</v>
      </c>
      <c r="D15" s="130">
        <v>1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1</v>
      </c>
      <c r="O15" s="130">
        <v>0</v>
      </c>
      <c r="P15" s="130">
        <v>1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74"/>
      <c r="W15" s="74"/>
      <c r="X15" s="74"/>
      <c r="Y15" s="74"/>
      <c r="Z15" s="74"/>
      <c r="AA15" s="74"/>
      <c r="AB15" s="74"/>
    </row>
    <row r="16" spans="1:28" ht="15.75" x14ac:dyDescent="0.25">
      <c r="A16" s="94" t="s">
        <v>594</v>
      </c>
      <c r="B16" s="130">
        <v>0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  <c r="L16" s="130">
        <v>0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0">
        <v>0</v>
      </c>
      <c r="S16" s="130">
        <v>0</v>
      </c>
      <c r="T16" s="130">
        <v>0</v>
      </c>
      <c r="U16" s="130">
        <v>0</v>
      </c>
      <c r="V16" s="74"/>
      <c r="W16" s="74"/>
      <c r="X16" s="74"/>
      <c r="Y16" s="74"/>
      <c r="Z16" s="74"/>
      <c r="AA16" s="74"/>
      <c r="AB16" s="74"/>
    </row>
    <row r="17" spans="1:28" ht="15.75" x14ac:dyDescent="0.25">
      <c r="A17" s="94" t="s">
        <v>595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0">
        <v>0</v>
      </c>
      <c r="O17" s="130">
        <v>0</v>
      </c>
      <c r="P17" s="130">
        <v>0</v>
      </c>
      <c r="Q17" s="130">
        <v>0</v>
      </c>
      <c r="R17" s="130">
        <v>0</v>
      </c>
      <c r="S17" s="130">
        <v>0</v>
      </c>
      <c r="T17" s="130">
        <v>0</v>
      </c>
      <c r="U17" s="130">
        <v>0</v>
      </c>
      <c r="V17" s="74"/>
      <c r="W17" s="74"/>
      <c r="X17" s="74"/>
      <c r="Y17" s="74"/>
      <c r="Z17" s="74"/>
      <c r="AA17" s="74"/>
      <c r="AB17" s="74"/>
    </row>
    <row r="18" spans="1:28" ht="15.75" x14ac:dyDescent="0.25">
      <c r="A18" s="94" t="s">
        <v>596</v>
      </c>
      <c r="B18" s="130">
        <v>38</v>
      </c>
      <c r="C18" s="130">
        <v>1</v>
      </c>
      <c r="D18" s="130">
        <v>8</v>
      </c>
      <c r="E18" s="130">
        <v>20</v>
      </c>
      <c r="F18" s="130">
        <v>9</v>
      </c>
      <c r="G18" s="130">
        <v>3</v>
      </c>
      <c r="H18" s="130">
        <v>0</v>
      </c>
      <c r="I18" s="130">
        <v>0</v>
      </c>
      <c r="J18" s="130">
        <v>0</v>
      </c>
      <c r="K18" s="130">
        <v>0</v>
      </c>
      <c r="L18" s="130">
        <v>1</v>
      </c>
      <c r="M18" s="130">
        <v>0</v>
      </c>
      <c r="N18" s="130">
        <v>9</v>
      </c>
      <c r="O18" s="130">
        <v>0</v>
      </c>
      <c r="P18" s="130">
        <v>38</v>
      </c>
      <c r="Q18" s="130">
        <v>0</v>
      </c>
      <c r="R18" s="130">
        <v>0</v>
      </c>
      <c r="S18" s="130">
        <v>0</v>
      </c>
      <c r="T18" s="130">
        <v>0</v>
      </c>
      <c r="U18" s="130">
        <v>0</v>
      </c>
      <c r="V18" s="74"/>
      <c r="W18" s="74"/>
      <c r="X18" s="74"/>
      <c r="Y18" s="74"/>
      <c r="Z18" s="74"/>
      <c r="AA18" s="74"/>
      <c r="AB18" s="74"/>
    </row>
    <row r="19" spans="1:28" ht="15.75" x14ac:dyDescent="0.25">
      <c r="A19" s="94" t="s">
        <v>597</v>
      </c>
      <c r="B19" s="130">
        <v>0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74"/>
      <c r="W19" s="74"/>
      <c r="X19" s="74"/>
      <c r="Y19" s="74"/>
      <c r="Z19" s="74"/>
      <c r="AA19" s="74"/>
      <c r="AB19" s="74"/>
    </row>
    <row r="20" spans="1:28" ht="15.75" x14ac:dyDescent="0.25">
      <c r="A20" s="94" t="s">
        <v>598</v>
      </c>
      <c r="B20" s="130">
        <v>4</v>
      </c>
      <c r="C20" s="130">
        <v>0</v>
      </c>
      <c r="D20" s="130">
        <v>0</v>
      </c>
      <c r="E20" s="130">
        <v>3</v>
      </c>
      <c r="F20" s="130">
        <v>1</v>
      </c>
      <c r="G20" s="130">
        <v>1</v>
      </c>
      <c r="H20" s="130">
        <v>0</v>
      </c>
      <c r="I20" s="130">
        <v>0</v>
      </c>
      <c r="J20" s="130">
        <v>0</v>
      </c>
      <c r="K20" s="130">
        <v>0</v>
      </c>
      <c r="L20" s="130">
        <v>0</v>
      </c>
      <c r="M20" s="130">
        <v>0</v>
      </c>
      <c r="N20" s="130">
        <v>3</v>
      </c>
      <c r="O20" s="130">
        <v>0</v>
      </c>
      <c r="P20" s="130">
        <v>4</v>
      </c>
      <c r="Q20" s="130">
        <v>0</v>
      </c>
      <c r="R20" s="130">
        <v>0</v>
      </c>
      <c r="S20" s="130">
        <v>0</v>
      </c>
      <c r="T20" s="130">
        <v>0</v>
      </c>
      <c r="U20" s="130">
        <v>0</v>
      </c>
      <c r="V20" s="74"/>
      <c r="W20" s="74"/>
      <c r="X20" s="74"/>
      <c r="Y20" s="74"/>
      <c r="Z20" s="74"/>
      <c r="AA20" s="74"/>
      <c r="AB20" s="74"/>
    </row>
    <row r="21" spans="1:28" ht="15.75" x14ac:dyDescent="0.25">
      <c r="A21" s="94" t="s">
        <v>599</v>
      </c>
      <c r="B21" s="130">
        <v>12</v>
      </c>
      <c r="C21" s="130">
        <v>0</v>
      </c>
      <c r="D21" s="130">
        <v>8</v>
      </c>
      <c r="E21" s="130">
        <v>2</v>
      </c>
      <c r="F21" s="130">
        <v>2</v>
      </c>
      <c r="G21" s="130">
        <v>2</v>
      </c>
      <c r="H21" s="130">
        <v>0</v>
      </c>
      <c r="I21" s="130">
        <v>0</v>
      </c>
      <c r="J21" s="130">
        <v>1</v>
      </c>
      <c r="K21" s="130">
        <v>0</v>
      </c>
      <c r="L21" s="130">
        <v>0</v>
      </c>
      <c r="M21" s="130">
        <v>0</v>
      </c>
      <c r="N21" s="130">
        <v>4</v>
      </c>
      <c r="O21" s="130">
        <v>0</v>
      </c>
      <c r="P21" s="130">
        <v>12</v>
      </c>
      <c r="Q21" s="130">
        <v>0</v>
      </c>
      <c r="R21" s="130">
        <v>0</v>
      </c>
      <c r="S21" s="130">
        <v>0</v>
      </c>
      <c r="T21" s="130">
        <v>0</v>
      </c>
      <c r="U21" s="130">
        <v>0</v>
      </c>
      <c r="V21" s="74"/>
      <c r="W21" s="74"/>
      <c r="X21" s="74"/>
      <c r="Y21" s="74"/>
      <c r="Z21" s="74"/>
      <c r="AA21" s="74"/>
      <c r="AB21" s="74"/>
    </row>
    <row r="22" spans="1:28" ht="15.75" x14ac:dyDescent="0.25">
      <c r="A22" s="94" t="s">
        <v>600</v>
      </c>
      <c r="B22" s="130">
        <v>2</v>
      </c>
      <c r="C22" s="130">
        <v>0</v>
      </c>
      <c r="D22" s="130">
        <v>0</v>
      </c>
      <c r="E22" s="130">
        <v>1</v>
      </c>
      <c r="F22" s="130">
        <v>1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2</v>
      </c>
      <c r="O22" s="130">
        <v>0</v>
      </c>
      <c r="P22" s="130">
        <v>2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74"/>
      <c r="W22" s="74"/>
      <c r="X22" s="74"/>
      <c r="Y22" s="74"/>
      <c r="Z22" s="74"/>
      <c r="AA22" s="74"/>
      <c r="AB22" s="74"/>
    </row>
    <row r="23" spans="1:28" ht="15" customHeight="1" x14ac:dyDescent="0.25">
      <c r="A23" s="94" t="s">
        <v>601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30">
        <v>0</v>
      </c>
      <c r="R23" s="130">
        <v>0</v>
      </c>
      <c r="S23" s="130">
        <v>0</v>
      </c>
      <c r="T23" s="130">
        <v>0</v>
      </c>
      <c r="U23" s="130">
        <v>0</v>
      </c>
      <c r="V23" s="74"/>
      <c r="W23" s="74"/>
      <c r="X23" s="74"/>
      <c r="Y23" s="74"/>
      <c r="Z23" s="74"/>
      <c r="AA23" s="74"/>
      <c r="AB23" s="74"/>
    </row>
    <row r="24" spans="1:28" ht="15.75" x14ac:dyDescent="0.25">
      <c r="A24" s="94" t="s">
        <v>602</v>
      </c>
      <c r="B24" s="130">
        <v>0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74"/>
      <c r="W24" s="74"/>
      <c r="X24" s="74"/>
      <c r="Y24" s="74"/>
      <c r="Z24" s="74"/>
      <c r="AA24" s="74"/>
      <c r="AB24" s="74"/>
    </row>
    <row r="25" spans="1:28" ht="15.75" x14ac:dyDescent="0.25">
      <c r="A25" s="94" t="s">
        <v>603</v>
      </c>
      <c r="B25" s="130">
        <v>2</v>
      </c>
      <c r="C25" s="130">
        <v>0</v>
      </c>
      <c r="D25" s="130">
        <v>2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30">
        <v>0</v>
      </c>
      <c r="N25" s="130">
        <v>2</v>
      </c>
      <c r="O25" s="130">
        <v>0</v>
      </c>
      <c r="P25" s="130">
        <v>2</v>
      </c>
      <c r="Q25" s="130">
        <v>0</v>
      </c>
      <c r="R25" s="130">
        <v>0</v>
      </c>
      <c r="S25" s="130">
        <v>0</v>
      </c>
      <c r="T25" s="130">
        <v>0</v>
      </c>
      <c r="U25" s="130">
        <v>0</v>
      </c>
      <c r="V25" s="3"/>
      <c r="W25" s="3"/>
      <c r="X25" s="3"/>
      <c r="Y25" s="3"/>
      <c r="Z25" s="3"/>
      <c r="AA25" s="3"/>
      <c r="AB25" s="3"/>
    </row>
    <row r="26" spans="1:28" ht="15.75" x14ac:dyDescent="0.25">
      <c r="A26" s="94" t="s">
        <v>604</v>
      </c>
      <c r="B26" s="130">
        <v>0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3"/>
      <c r="W26" s="3"/>
      <c r="X26" s="3"/>
      <c r="Y26" s="3"/>
      <c r="Z26" s="3"/>
      <c r="AA26" s="3"/>
      <c r="AB26" s="3"/>
    </row>
    <row r="27" spans="1:28" ht="15.75" x14ac:dyDescent="0.25">
      <c r="A27" s="94" t="s">
        <v>605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0">
        <v>0</v>
      </c>
      <c r="O27" s="130">
        <v>0</v>
      </c>
      <c r="P27" s="130">
        <v>0</v>
      </c>
      <c r="Q27" s="130">
        <v>0</v>
      </c>
      <c r="R27" s="130">
        <v>0</v>
      </c>
      <c r="S27" s="130">
        <v>0</v>
      </c>
      <c r="T27" s="130">
        <v>0</v>
      </c>
      <c r="U27" s="130">
        <v>0</v>
      </c>
      <c r="V27" s="3"/>
      <c r="W27" s="3"/>
      <c r="X27" s="3"/>
      <c r="Y27" s="3"/>
      <c r="Z27" s="3"/>
      <c r="AA27" s="3"/>
      <c r="AB27" s="3"/>
    </row>
    <row r="28" spans="1:28" ht="15.75" x14ac:dyDescent="0.25">
      <c r="A28" s="193" t="s">
        <v>76</v>
      </c>
      <c r="B28" s="193"/>
      <c r="C28" s="193"/>
      <c r="D28" s="193"/>
      <c r="E28" s="193"/>
      <c r="F28" s="193"/>
      <c r="G28" s="193"/>
      <c r="H28" s="3"/>
      <c r="I28" s="59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x14ac:dyDescent="0.25">
      <c r="A29" s="193" t="s">
        <v>520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</row>
    <row r="31" spans="1:28" ht="15.75" x14ac:dyDescent="0.2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</row>
    <row r="32" spans="1:28" ht="15.75" x14ac:dyDescent="0.25">
      <c r="A32" s="3"/>
      <c r="B32" s="3"/>
      <c r="C32" s="3"/>
      <c r="D32" s="3"/>
      <c r="E32" s="3"/>
      <c r="F32" s="3"/>
      <c r="G32" s="3"/>
      <c r="H32" s="3"/>
      <c r="I32" s="59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x14ac:dyDescent="0.25">
      <c r="A33" s="3"/>
      <c r="B33" s="3"/>
      <c r="C33" s="3"/>
      <c r="D33" s="3"/>
      <c r="E33" s="3"/>
      <c r="F33" s="3"/>
      <c r="G33" s="3"/>
      <c r="H33" s="3"/>
      <c r="I33" s="5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x14ac:dyDescent="0.25">
      <c r="A34" s="3"/>
      <c r="B34" s="3"/>
      <c r="C34" s="3"/>
      <c r="D34" s="3"/>
      <c r="E34" s="3"/>
      <c r="F34" s="3"/>
      <c r="G34" s="3"/>
      <c r="H34" s="3"/>
      <c r="I34" s="59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x14ac:dyDescent="0.25">
      <c r="A35" s="3"/>
      <c r="B35" s="3"/>
      <c r="C35" s="3"/>
      <c r="D35" s="3"/>
      <c r="E35" s="3"/>
      <c r="F35" s="3"/>
      <c r="G35" s="3"/>
      <c r="H35" s="3"/>
      <c r="I35" s="59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x14ac:dyDescent="0.25">
      <c r="A36" s="3"/>
      <c r="B36" s="3"/>
      <c r="C36" s="3"/>
      <c r="D36" s="3"/>
      <c r="E36" s="3"/>
      <c r="F36" s="3"/>
      <c r="G36" s="3"/>
      <c r="H36" s="3"/>
      <c r="I36" s="59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x14ac:dyDescent="0.25">
      <c r="A37" s="3"/>
      <c r="B37" s="3"/>
      <c r="C37" s="3"/>
      <c r="D37" s="3"/>
      <c r="E37" s="3"/>
      <c r="F37" s="3"/>
      <c r="G37" s="3"/>
      <c r="H37" s="3"/>
      <c r="I37" s="59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x14ac:dyDescent="0.25">
      <c r="A38" s="3"/>
      <c r="B38" s="3"/>
      <c r="C38" s="3"/>
      <c r="D38" s="3"/>
      <c r="E38" s="3"/>
      <c r="F38" s="3"/>
      <c r="G38" s="3"/>
      <c r="H38" s="3"/>
      <c r="I38" s="5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x14ac:dyDescent="0.25">
      <c r="A39" s="3"/>
      <c r="B39" s="3"/>
      <c r="C39" s="3"/>
      <c r="D39" s="3"/>
      <c r="E39" s="3"/>
      <c r="F39" s="3"/>
      <c r="G39" s="3"/>
      <c r="H39" s="3"/>
      <c r="I39" s="59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x14ac:dyDescent="0.25">
      <c r="A40" s="3"/>
      <c r="B40" s="3"/>
      <c r="C40" s="3"/>
      <c r="D40" s="3"/>
      <c r="E40" s="3"/>
      <c r="F40" s="3"/>
      <c r="G40" s="3"/>
      <c r="H40" s="3"/>
      <c r="I40" s="59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x14ac:dyDescent="0.25">
      <c r="A41" s="3"/>
      <c r="B41" s="3"/>
      <c r="C41" s="3"/>
      <c r="D41" s="3"/>
      <c r="E41" s="3"/>
      <c r="F41" s="3"/>
      <c r="G41" s="3"/>
      <c r="H41" s="3"/>
      <c r="I41" s="59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x14ac:dyDescent="0.25">
      <c r="A42" s="3"/>
      <c r="B42" s="3"/>
      <c r="C42" s="3"/>
      <c r="D42" s="3"/>
      <c r="E42" s="3"/>
      <c r="F42" s="3"/>
      <c r="G42" s="3"/>
      <c r="H42" s="3"/>
      <c r="I42" s="59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x14ac:dyDescent="0.25">
      <c r="A43" s="3"/>
      <c r="B43" s="3"/>
      <c r="C43" s="3"/>
      <c r="D43" s="3"/>
      <c r="E43" s="3"/>
      <c r="F43" s="3"/>
      <c r="G43" s="3"/>
      <c r="H43" s="3"/>
      <c r="I43" s="59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x14ac:dyDescent="0.25">
      <c r="A44" s="3"/>
      <c r="B44" s="3"/>
      <c r="C44" s="3"/>
      <c r="D44" s="3"/>
      <c r="E44" s="3"/>
      <c r="F44" s="3"/>
      <c r="G44" s="3"/>
      <c r="H44" s="3"/>
      <c r="I44" s="59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x14ac:dyDescent="0.25">
      <c r="A45" s="3"/>
      <c r="B45" s="3"/>
      <c r="C45" s="3"/>
      <c r="D45" s="3"/>
      <c r="E45" s="3"/>
      <c r="F45" s="3"/>
      <c r="G45" s="3"/>
      <c r="H45" s="3"/>
      <c r="I45" s="59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x14ac:dyDescent="0.25">
      <c r="A46" s="3"/>
      <c r="B46" s="3"/>
      <c r="C46" s="3"/>
      <c r="D46" s="3"/>
      <c r="E46" s="3"/>
      <c r="F46" s="3"/>
      <c r="G46" s="3"/>
      <c r="H46" s="3"/>
      <c r="I46" s="59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</sheetData>
  <mergeCells count="26">
    <mergeCell ref="A29:O29"/>
    <mergeCell ref="L4:L5"/>
    <mergeCell ref="M4:M5"/>
    <mergeCell ref="A3:A5"/>
    <mergeCell ref="B3:B5"/>
    <mergeCell ref="C4:C5"/>
    <mergeCell ref="D4:D5"/>
    <mergeCell ref="E4:E5"/>
    <mergeCell ref="F4:F5"/>
    <mergeCell ref="I4:I5"/>
    <mergeCell ref="A28:G28"/>
    <mergeCell ref="U4:U5"/>
    <mergeCell ref="C3:U3"/>
    <mergeCell ref="A1:B1"/>
    <mergeCell ref="L1:U1"/>
    <mergeCell ref="A2:U2"/>
    <mergeCell ref="N4:N5"/>
    <mergeCell ref="P4:P5"/>
    <mergeCell ref="Q4:Q5"/>
    <mergeCell ref="R4:R5"/>
    <mergeCell ref="S4:S5"/>
    <mergeCell ref="T4:T5"/>
    <mergeCell ref="G4:G5"/>
    <mergeCell ref="H4:H5"/>
    <mergeCell ref="J4:J5"/>
    <mergeCell ref="K4:K5"/>
  </mergeCells>
  <pageMargins left="0.7" right="0.7" top="0.75" bottom="0.75" header="0.3" footer="0.3"/>
  <pageSetup paperSize="9" scale="6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39.5703125" customWidth="1"/>
    <col min="2" max="2" width="23.42578125" customWidth="1"/>
    <col min="3" max="3" width="7.5703125" customWidth="1"/>
    <col min="4" max="7" width="5.140625" customWidth="1"/>
    <col min="8" max="8" width="9.28515625" customWidth="1"/>
    <col min="9" max="9" width="11" customWidth="1"/>
    <col min="10" max="10" width="22" customWidth="1"/>
    <col min="11" max="11" width="23.28515625" customWidth="1"/>
    <col min="12" max="12" width="18" customWidth="1"/>
  </cols>
  <sheetData>
    <row r="1" spans="1:28" ht="45.75" customHeight="1" x14ac:dyDescent="0.25">
      <c r="A1" s="163" t="s">
        <v>612</v>
      </c>
      <c r="B1" s="163"/>
      <c r="C1" s="3"/>
      <c r="D1" s="3"/>
      <c r="E1" s="3"/>
      <c r="F1" s="3"/>
      <c r="G1" s="3"/>
      <c r="H1" s="3"/>
      <c r="I1" s="3"/>
      <c r="J1" s="159" t="s">
        <v>87</v>
      </c>
      <c r="K1" s="159"/>
      <c r="L1" s="159"/>
      <c r="M1" s="11"/>
      <c r="N1" s="11"/>
      <c r="O1" s="11"/>
      <c r="P1" s="11"/>
      <c r="Q1" s="11"/>
      <c r="R1" s="11"/>
      <c r="S1" s="11"/>
      <c r="T1" s="3"/>
      <c r="U1" s="3"/>
      <c r="V1" s="3"/>
      <c r="W1" s="3"/>
      <c r="X1" s="3"/>
      <c r="Y1" s="3"/>
      <c r="Z1" s="3"/>
      <c r="AA1" s="3"/>
      <c r="AB1" s="3"/>
    </row>
    <row r="2" spans="1:28" ht="28.5" customHeight="1" x14ac:dyDescent="0.25">
      <c r="A2" s="202" t="s">
        <v>616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 x14ac:dyDescent="0.25">
      <c r="A3" s="166" t="s">
        <v>2</v>
      </c>
      <c r="B3" s="166" t="s">
        <v>521</v>
      </c>
      <c r="C3" s="169" t="s">
        <v>3</v>
      </c>
      <c r="D3" s="199"/>
      <c r="E3" s="199"/>
      <c r="F3" s="199"/>
      <c r="G3" s="199"/>
      <c r="H3" s="199"/>
      <c r="I3" s="199"/>
      <c r="J3" s="199"/>
      <c r="K3" s="169" t="s">
        <v>86</v>
      </c>
      <c r="L3" s="7" t="s">
        <v>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 x14ac:dyDescent="0.25">
      <c r="A4" s="166"/>
      <c r="B4" s="166"/>
      <c r="C4" s="169" t="s">
        <v>84</v>
      </c>
      <c r="D4" s="199"/>
      <c r="E4" s="199"/>
      <c r="F4" s="199"/>
      <c r="G4" s="199"/>
      <c r="H4" s="199"/>
      <c r="I4" s="199"/>
      <c r="J4" s="199"/>
      <c r="K4" s="199"/>
      <c r="L4" s="166" t="s">
        <v>85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 x14ac:dyDescent="0.25">
      <c r="A5" s="166"/>
      <c r="B5" s="166"/>
      <c r="C5" s="169" t="s">
        <v>524</v>
      </c>
      <c r="D5" s="169" t="s">
        <v>83</v>
      </c>
      <c r="E5" s="199"/>
      <c r="F5" s="199"/>
      <c r="G5" s="199"/>
      <c r="H5" s="199"/>
      <c r="I5" s="199"/>
      <c r="J5" s="169" t="s">
        <v>85</v>
      </c>
      <c r="K5" s="199"/>
      <c r="L5" s="200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31.5" customHeight="1" x14ac:dyDescent="0.25">
      <c r="A6" s="166"/>
      <c r="B6" s="166"/>
      <c r="C6" s="199"/>
      <c r="D6" s="165" t="s">
        <v>77</v>
      </c>
      <c r="E6" s="7" t="s">
        <v>3</v>
      </c>
      <c r="F6" s="165" t="s">
        <v>79</v>
      </c>
      <c r="G6" s="165" t="s">
        <v>80</v>
      </c>
      <c r="H6" s="165" t="s">
        <v>81</v>
      </c>
      <c r="I6" s="165" t="s">
        <v>82</v>
      </c>
      <c r="J6" s="199"/>
      <c r="K6" s="199"/>
      <c r="L6" s="200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01.25" customHeight="1" x14ac:dyDescent="0.25">
      <c r="A7" s="166"/>
      <c r="B7" s="166"/>
      <c r="C7" s="199"/>
      <c r="D7" s="198"/>
      <c r="E7" s="8" t="s">
        <v>78</v>
      </c>
      <c r="F7" s="198"/>
      <c r="G7" s="198"/>
      <c r="H7" s="198"/>
      <c r="I7" s="198"/>
      <c r="J7" s="199"/>
      <c r="K7" s="199"/>
      <c r="L7" s="200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x14ac:dyDescent="0.25">
      <c r="A8" s="6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  <c r="L8" s="95">
        <v>12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x14ac:dyDescent="0.25">
      <c r="A9" s="100" t="s">
        <v>589</v>
      </c>
      <c r="B9" s="97">
        <v>5706</v>
      </c>
      <c r="C9" s="97">
        <v>320</v>
      </c>
      <c r="D9" s="97">
        <v>35</v>
      </c>
      <c r="E9" s="97">
        <v>0</v>
      </c>
      <c r="F9" s="97">
        <v>60</v>
      </c>
      <c r="G9" s="97">
        <v>0</v>
      </c>
      <c r="H9" s="97">
        <v>145</v>
      </c>
      <c r="I9" s="97">
        <v>74</v>
      </c>
      <c r="J9" s="97">
        <v>162</v>
      </c>
      <c r="K9" s="97">
        <v>88</v>
      </c>
      <c r="L9" s="97">
        <v>16</v>
      </c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15.75" x14ac:dyDescent="0.25">
      <c r="A10" s="94" t="s">
        <v>590</v>
      </c>
      <c r="B10" s="92">
        <v>1653</v>
      </c>
      <c r="C10" s="92">
        <v>121</v>
      </c>
      <c r="D10" s="92">
        <v>9</v>
      </c>
      <c r="E10" s="92">
        <v>0</v>
      </c>
      <c r="F10" s="92">
        <v>8</v>
      </c>
      <c r="G10" s="92">
        <v>0</v>
      </c>
      <c r="H10" s="92">
        <v>89</v>
      </c>
      <c r="I10" s="92">
        <v>18</v>
      </c>
      <c r="J10" s="92">
        <v>44</v>
      </c>
      <c r="K10" s="92">
        <v>41</v>
      </c>
      <c r="L10" s="92">
        <v>7</v>
      </c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18" customHeight="1" x14ac:dyDescent="0.25">
      <c r="A11" s="94" t="s">
        <v>657</v>
      </c>
      <c r="B11" s="92">
        <v>581</v>
      </c>
      <c r="C11" s="92">
        <v>30</v>
      </c>
      <c r="D11" s="92">
        <v>11</v>
      </c>
      <c r="E11" s="92">
        <v>0</v>
      </c>
      <c r="F11" s="92">
        <v>5</v>
      </c>
      <c r="G11" s="92">
        <v>0</v>
      </c>
      <c r="H11" s="92">
        <v>6</v>
      </c>
      <c r="I11" s="92">
        <v>4</v>
      </c>
      <c r="J11" s="92">
        <v>20</v>
      </c>
      <c r="K11" s="92">
        <v>8</v>
      </c>
      <c r="L11" s="92">
        <v>3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15.75" x14ac:dyDescent="0.25">
      <c r="A12" s="94" t="s">
        <v>639</v>
      </c>
      <c r="B12" s="92">
        <v>173</v>
      </c>
      <c r="C12" s="92">
        <v>5</v>
      </c>
      <c r="D12" s="92" t="s">
        <v>654</v>
      </c>
      <c r="E12" s="92">
        <v>0</v>
      </c>
      <c r="F12" s="92">
        <v>5</v>
      </c>
      <c r="G12" s="92">
        <v>0</v>
      </c>
      <c r="H12" s="92">
        <v>0</v>
      </c>
      <c r="I12" s="92">
        <v>0</v>
      </c>
      <c r="J12" s="92">
        <v>5</v>
      </c>
      <c r="K12" s="92">
        <v>0</v>
      </c>
      <c r="L12" s="92">
        <v>0</v>
      </c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18" customHeight="1" x14ac:dyDescent="0.25">
      <c r="A13" s="94" t="s">
        <v>640</v>
      </c>
      <c r="B13" s="92">
        <v>289</v>
      </c>
      <c r="C13" s="92">
        <v>32</v>
      </c>
      <c r="D13" s="92">
        <v>6</v>
      </c>
      <c r="E13" s="92">
        <v>0</v>
      </c>
      <c r="F13" s="92">
        <v>10</v>
      </c>
      <c r="G13" s="92">
        <v>0</v>
      </c>
      <c r="H13" s="92">
        <v>7</v>
      </c>
      <c r="I13" s="92">
        <v>6</v>
      </c>
      <c r="J13" s="92">
        <v>19</v>
      </c>
      <c r="K13" s="92">
        <v>13</v>
      </c>
      <c r="L13" s="92">
        <v>0</v>
      </c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15.75" x14ac:dyDescent="0.25">
      <c r="A14" s="94" t="s">
        <v>658</v>
      </c>
      <c r="B14" s="92">
        <v>741</v>
      </c>
      <c r="C14" s="92">
        <v>95</v>
      </c>
      <c r="D14" s="92">
        <v>5</v>
      </c>
      <c r="E14" s="92">
        <v>0</v>
      </c>
      <c r="F14" s="92">
        <v>25</v>
      </c>
      <c r="G14" s="92">
        <v>0</v>
      </c>
      <c r="H14" s="92">
        <v>32</v>
      </c>
      <c r="I14" s="92">
        <v>40</v>
      </c>
      <c r="J14" s="92">
        <v>60</v>
      </c>
      <c r="K14" s="92">
        <v>12</v>
      </c>
      <c r="L14" s="92">
        <v>3</v>
      </c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18" customHeight="1" x14ac:dyDescent="0.25">
      <c r="A15" s="94" t="s">
        <v>642</v>
      </c>
      <c r="B15" s="92">
        <v>82</v>
      </c>
      <c r="C15" s="92">
        <v>1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15.75" x14ac:dyDescent="0.25">
      <c r="A16" s="94" t="s">
        <v>592</v>
      </c>
      <c r="B16" s="92">
        <v>124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18" customHeight="1" x14ac:dyDescent="0.25">
      <c r="A17" s="94" t="s">
        <v>653</v>
      </c>
      <c r="B17" s="92">
        <v>139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15.75" x14ac:dyDescent="0.25">
      <c r="A18" s="94" t="s">
        <v>594</v>
      </c>
      <c r="B18" s="92">
        <v>53</v>
      </c>
      <c r="C18" s="92">
        <v>0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15.75" x14ac:dyDescent="0.25">
      <c r="A19" s="94" t="s">
        <v>595</v>
      </c>
      <c r="B19" s="92">
        <v>132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15.75" x14ac:dyDescent="0.25">
      <c r="A20" s="94" t="s">
        <v>596</v>
      </c>
      <c r="B20" s="92">
        <v>383</v>
      </c>
      <c r="C20" s="92">
        <v>9</v>
      </c>
      <c r="D20" s="92">
        <v>1</v>
      </c>
      <c r="E20" s="92">
        <v>0</v>
      </c>
      <c r="F20" s="92">
        <v>0</v>
      </c>
      <c r="G20" s="92">
        <v>0</v>
      </c>
      <c r="H20" s="92">
        <v>4</v>
      </c>
      <c r="I20" s="92">
        <v>1</v>
      </c>
      <c r="J20" s="92">
        <v>5</v>
      </c>
      <c r="K20" s="92">
        <v>6</v>
      </c>
      <c r="L20" s="92">
        <v>2</v>
      </c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15.75" x14ac:dyDescent="0.25">
      <c r="A21" s="94" t="s">
        <v>597</v>
      </c>
      <c r="B21" s="92">
        <v>99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15.75" x14ac:dyDescent="0.25">
      <c r="A22" s="94" t="s">
        <v>598</v>
      </c>
      <c r="B22" s="92">
        <v>315</v>
      </c>
      <c r="C22" s="92">
        <v>9</v>
      </c>
      <c r="D22" s="92">
        <v>0</v>
      </c>
      <c r="E22" s="92">
        <v>0</v>
      </c>
      <c r="F22" s="92">
        <v>5</v>
      </c>
      <c r="G22" s="92">
        <v>0</v>
      </c>
      <c r="H22" s="92">
        <v>1</v>
      </c>
      <c r="I22" s="92">
        <v>3</v>
      </c>
      <c r="J22" s="92">
        <v>3</v>
      </c>
      <c r="K22" s="92">
        <v>1</v>
      </c>
      <c r="L22" s="92">
        <v>0</v>
      </c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15.75" x14ac:dyDescent="0.25">
      <c r="A23" s="94" t="s">
        <v>599</v>
      </c>
      <c r="B23" s="92">
        <v>195</v>
      </c>
      <c r="C23" s="92">
        <v>8</v>
      </c>
      <c r="D23" s="92">
        <v>2</v>
      </c>
      <c r="E23" s="92">
        <v>0</v>
      </c>
      <c r="F23" s="92">
        <v>0</v>
      </c>
      <c r="G23" s="92">
        <v>0</v>
      </c>
      <c r="H23" s="92">
        <v>1</v>
      </c>
      <c r="I23" s="92">
        <v>2</v>
      </c>
      <c r="J23" s="92">
        <v>5</v>
      </c>
      <c r="K23" s="92">
        <v>2</v>
      </c>
      <c r="L23" s="92">
        <v>0</v>
      </c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15.75" x14ac:dyDescent="0.25">
      <c r="A24" s="94" t="s">
        <v>600</v>
      </c>
      <c r="B24" s="92">
        <v>131</v>
      </c>
      <c r="C24" s="92">
        <v>2</v>
      </c>
      <c r="D24" s="92">
        <v>0</v>
      </c>
      <c r="E24" s="92">
        <v>0</v>
      </c>
      <c r="F24" s="92">
        <v>0</v>
      </c>
      <c r="G24" s="92">
        <v>0</v>
      </c>
      <c r="H24" s="92">
        <v>2</v>
      </c>
      <c r="I24" s="92">
        <v>0</v>
      </c>
      <c r="J24" s="92">
        <v>1</v>
      </c>
      <c r="K24" s="92">
        <v>2</v>
      </c>
      <c r="L24" s="92">
        <v>1</v>
      </c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6.5" customHeight="1" x14ac:dyDescent="0.25">
      <c r="A25" s="94" t="s">
        <v>601</v>
      </c>
      <c r="B25" s="92">
        <v>77</v>
      </c>
      <c r="C25" s="92">
        <v>1</v>
      </c>
      <c r="D25" s="92">
        <v>1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x14ac:dyDescent="0.25">
      <c r="A26" s="94" t="s">
        <v>602</v>
      </c>
      <c r="B26" s="92">
        <v>105</v>
      </c>
      <c r="C26" s="92">
        <v>3</v>
      </c>
      <c r="D26" s="92">
        <v>0</v>
      </c>
      <c r="E26" s="92">
        <v>0</v>
      </c>
      <c r="F26" s="92">
        <v>2</v>
      </c>
      <c r="G26" s="92">
        <v>0</v>
      </c>
      <c r="H26" s="92">
        <v>0</v>
      </c>
      <c r="I26" s="92">
        <v>0</v>
      </c>
      <c r="J26" s="92">
        <v>0</v>
      </c>
      <c r="K26" s="92">
        <v>2</v>
      </c>
      <c r="L26" s="92">
        <v>0</v>
      </c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x14ac:dyDescent="0.25">
      <c r="A27" s="94" t="s">
        <v>603</v>
      </c>
      <c r="B27" s="92">
        <v>188</v>
      </c>
      <c r="C27" s="92">
        <v>3</v>
      </c>
      <c r="D27" s="92">
        <v>0</v>
      </c>
      <c r="E27" s="92">
        <v>0</v>
      </c>
      <c r="F27" s="92">
        <v>0</v>
      </c>
      <c r="G27" s="92">
        <v>0</v>
      </c>
      <c r="H27" s="92">
        <v>3</v>
      </c>
      <c r="I27" s="92">
        <v>0</v>
      </c>
      <c r="J27" s="92">
        <v>0</v>
      </c>
      <c r="K27" s="92">
        <v>0</v>
      </c>
      <c r="L27" s="92">
        <v>0</v>
      </c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x14ac:dyDescent="0.25">
      <c r="A28" s="94" t="s">
        <v>604</v>
      </c>
      <c r="B28" s="92">
        <v>178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x14ac:dyDescent="0.25">
      <c r="A29" s="94" t="s">
        <v>605</v>
      </c>
      <c r="B29" s="92">
        <v>68</v>
      </c>
      <c r="C29" s="92">
        <v>1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1</v>
      </c>
      <c r="L29" s="92">
        <v>0</v>
      </c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x14ac:dyDescent="0.25">
      <c r="A30" s="193" t="s">
        <v>522</v>
      </c>
      <c r="B30" s="201"/>
      <c r="C30" s="201"/>
      <c r="D30" s="201"/>
      <c r="E30" s="201"/>
      <c r="F30" s="201"/>
      <c r="G30" s="201"/>
      <c r="H30" s="20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x14ac:dyDescent="0.25">
      <c r="A31" s="193" t="s">
        <v>523</v>
      </c>
      <c r="B31" s="193"/>
      <c r="C31" s="193"/>
      <c r="D31" s="193"/>
      <c r="E31" s="19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</sheetData>
  <mergeCells count="19">
    <mergeCell ref="A1:B1"/>
    <mergeCell ref="J1:L1"/>
    <mergeCell ref="A2:L2"/>
    <mergeCell ref="H6:H7"/>
    <mergeCell ref="I6:I7"/>
    <mergeCell ref="D5:I5"/>
    <mergeCell ref="C4:J4"/>
    <mergeCell ref="J5:J7"/>
    <mergeCell ref="C3:J3"/>
    <mergeCell ref="A3:A7"/>
    <mergeCell ref="B3:B7"/>
    <mergeCell ref="C5:C7"/>
    <mergeCell ref="D6:D7"/>
    <mergeCell ref="F6:F7"/>
    <mergeCell ref="G6:G7"/>
    <mergeCell ref="A31:E31"/>
    <mergeCell ref="K3:K7"/>
    <mergeCell ref="L4:L7"/>
    <mergeCell ref="A30:H30"/>
  </mergeCells>
  <pageMargins left="0.7" right="0.7" top="0.75" bottom="0.75" header="0.3" footer="0.3"/>
  <pageSetup paperSize="9" scale="75" fitToHeight="0" orientation="landscape" r:id="rId1"/>
  <rowBreaks count="1" manualBreakCount="1">
    <brk id="3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38.5703125" customWidth="1"/>
    <col min="2" max="2" width="24.7109375" customWidth="1"/>
    <col min="4" max="7" width="5.140625" customWidth="1"/>
    <col min="8" max="8" width="9.140625" customWidth="1"/>
    <col min="9" max="9" width="8.7109375" customWidth="1"/>
    <col min="10" max="10" width="16.5703125" customWidth="1"/>
    <col min="11" max="11" width="28" customWidth="1"/>
    <col min="12" max="12" width="17" customWidth="1"/>
  </cols>
  <sheetData>
    <row r="1" spans="1:12" ht="48.75" customHeight="1" x14ac:dyDescent="0.25">
      <c r="A1" s="163" t="s">
        <v>612</v>
      </c>
      <c r="B1" s="163"/>
      <c r="J1" s="159" t="s">
        <v>88</v>
      </c>
      <c r="K1" s="159"/>
      <c r="L1" s="159"/>
    </row>
    <row r="2" spans="1:12" ht="38.25" customHeight="1" x14ac:dyDescent="0.25">
      <c r="A2" s="202" t="s">
        <v>617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12" ht="7.5" customHeight="1" x14ac:dyDescent="0.25"/>
    <row r="4" spans="1:12" ht="15.75" x14ac:dyDescent="0.25">
      <c r="A4" s="166" t="s">
        <v>2</v>
      </c>
      <c r="B4" s="166" t="s">
        <v>525</v>
      </c>
      <c r="C4" s="169" t="s">
        <v>3</v>
      </c>
      <c r="D4" s="199"/>
      <c r="E4" s="199"/>
      <c r="F4" s="199"/>
      <c r="G4" s="199"/>
      <c r="H4" s="199"/>
      <c r="I4" s="199"/>
      <c r="J4" s="199"/>
      <c r="K4" s="166" t="s">
        <v>90</v>
      </c>
      <c r="L4" s="10" t="s">
        <v>3</v>
      </c>
    </row>
    <row r="5" spans="1:12" x14ac:dyDescent="0.25">
      <c r="A5" s="166"/>
      <c r="B5" s="166"/>
      <c r="C5" s="169" t="s">
        <v>89</v>
      </c>
      <c r="D5" s="199"/>
      <c r="E5" s="199"/>
      <c r="F5" s="199"/>
      <c r="G5" s="199"/>
      <c r="H5" s="199"/>
      <c r="I5" s="199"/>
      <c r="J5" s="199"/>
      <c r="K5" s="200"/>
      <c r="L5" s="166" t="s">
        <v>85</v>
      </c>
    </row>
    <row r="6" spans="1:12" x14ac:dyDescent="0.25">
      <c r="A6" s="166"/>
      <c r="B6" s="166"/>
      <c r="C6" s="169" t="s">
        <v>524</v>
      </c>
      <c r="D6" s="169" t="s">
        <v>83</v>
      </c>
      <c r="E6" s="199"/>
      <c r="F6" s="199"/>
      <c r="G6" s="199"/>
      <c r="H6" s="199"/>
      <c r="I6" s="199"/>
      <c r="J6" s="169" t="s">
        <v>85</v>
      </c>
      <c r="K6" s="200"/>
      <c r="L6" s="200"/>
    </row>
    <row r="7" spans="1:12" ht="32.25" customHeight="1" x14ac:dyDescent="0.25">
      <c r="A7" s="166"/>
      <c r="B7" s="166"/>
      <c r="C7" s="199"/>
      <c r="D7" s="165" t="s">
        <v>77</v>
      </c>
      <c r="E7" s="10" t="s">
        <v>3</v>
      </c>
      <c r="F7" s="165" t="s">
        <v>79</v>
      </c>
      <c r="G7" s="165" t="s">
        <v>80</v>
      </c>
      <c r="H7" s="165" t="s">
        <v>81</v>
      </c>
      <c r="I7" s="165" t="s">
        <v>82</v>
      </c>
      <c r="J7" s="199"/>
      <c r="K7" s="200"/>
      <c r="L7" s="200"/>
    </row>
    <row r="8" spans="1:12" ht="99" customHeight="1" x14ac:dyDescent="0.25">
      <c r="A8" s="166"/>
      <c r="B8" s="166"/>
      <c r="C8" s="199"/>
      <c r="D8" s="198"/>
      <c r="E8" s="9" t="s">
        <v>78</v>
      </c>
      <c r="F8" s="198"/>
      <c r="G8" s="198"/>
      <c r="H8" s="198"/>
      <c r="I8" s="198"/>
      <c r="J8" s="199"/>
      <c r="K8" s="200"/>
      <c r="L8" s="200"/>
    </row>
    <row r="9" spans="1:12" ht="12.75" customHeight="1" x14ac:dyDescent="0.25">
      <c r="A9" s="6">
        <v>1</v>
      </c>
      <c r="B9" s="95">
        <v>2</v>
      </c>
      <c r="C9" s="95">
        <v>3</v>
      </c>
      <c r="D9" s="95">
        <v>4</v>
      </c>
      <c r="E9" s="95">
        <v>5</v>
      </c>
      <c r="F9" s="95">
        <v>6</v>
      </c>
      <c r="G9" s="95">
        <v>7</v>
      </c>
      <c r="H9" s="95">
        <v>8</v>
      </c>
      <c r="I9" s="95">
        <v>9</v>
      </c>
      <c r="J9" s="95">
        <v>10</v>
      </c>
      <c r="K9" s="95">
        <v>11</v>
      </c>
      <c r="L9" s="95">
        <v>12</v>
      </c>
    </row>
    <row r="10" spans="1:12" x14ac:dyDescent="0.25">
      <c r="A10" s="100" t="s">
        <v>589</v>
      </c>
      <c r="B10" s="97">
        <v>287</v>
      </c>
      <c r="C10" s="97">
        <v>12</v>
      </c>
      <c r="D10" s="97">
        <v>0</v>
      </c>
      <c r="E10" s="97">
        <v>0</v>
      </c>
      <c r="F10" s="97">
        <v>5</v>
      </c>
      <c r="G10" s="97">
        <v>0</v>
      </c>
      <c r="H10" s="97">
        <v>5</v>
      </c>
      <c r="I10" s="97">
        <v>1</v>
      </c>
      <c r="J10" s="97">
        <v>7</v>
      </c>
      <c r="K10" s="97">
        <v>3</v>
      </c>
      <c r="L10" s="97">
        <v>0</v>
      </c>
    </row>
    <row r="11" spans="1:12" x14ac:dyDescent="0.25">
      <c r="A11" s="94" t="s">
        <v>590</v>
      </c>
      <c r="B11" s="92">
        <v>102</v>
      </c>
      <c r="C11" s="92">
        <v>6</v>
      </c>
      <c r="D11" s="92">
        <v>0</v>
      </c>
      <c r="E11" s="92">
        <v>0</v>
      </c>
      <c r="F11" s="92">
        <v>2</v>
      </c>
      <c r="G11" s="92" t="s">
        <v>654</v>
      </c>
      <c r="H11" s="92">
        <v>4</v>
      </c>
      <c r="I11" s="92">
        <v>0</v>
      </c>
      <c r="J11" s="92">
        <v>4</v>
      </c>
      <c r="K11" s="92">
        <v>0</v>
      </c>
      <c r="L11" s="92">
        <v>0</v>
      </c>
    </row>
    <row r="12" spans="1:12" x14ac:dyDescent="0.25">
      <c r="A12" s="94" t="s">
        <v>657</v>
      </c>
      <c r="B12" s="92">
        <v>12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</row>
    <row r="13" spans="1:12" x14ac:dyDescent="0.25">
      <c r="A13" s="94" t="s">
        <v>639</v>
      </c>
      <c r="B13" s="92">
        <v>6</v>
      </c>
      <c r="C13" s="92"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</row>
    <row r="14" spans="1:12" x14ac:dyDescent="0.25">
      <c r="A14" s="94" t="s">
        <v>640</v>
      </c>
      <c r="B14" s="92">
        <v>10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</row>
    <row r="15" spans="1:12" x14ac:dyDescent="0.25">
      <c r="A15" s="94" t="s">
        <v>658</v>
      </c>
      <c r="B15" s="92">
        <v>45</v>
      </c>
      <c r="C15" s="92">
        <v>3</v>
      </c>
      <c r="D15" s="92">
        <v>0</v>
      </c>
      <c r="E15" s="92">
        <v>0</v>
      </c>
      <c r="F15" s="92">
        <v>3</v>
      </c>
      <c r="G15" s="92">
        <v>0</v>
      </c>
      <c r="H15" s="92">
        <v>0</v>
      </c>
      <c r="I15" s="92">
        <v>1</v>
      </c>
      <c r="J15" s="92">
        <v>3</v>
      </c>
      <c r="K15" s="92">
        <v>0</v>
      </c>
      <c r="L15" s="92">
        <v>0</v>
      </c>
    </row>
    <row r="16" spans="1:12" x14ac:dyDescent="0.25">
      <c r="A16" s="94" t="s">
        <v>642</v>
      </c>
      <c r="B16" s="92">
        <v>2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</row>
    <row r="17" spans="1:12" x14ac:dyDescent="0.25">
      <c r="A17" s="94" t="s">
        <v>592</v>
      </c>
      <c r="B17" s="92">
        <v>9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</row>
    <row r="18" spans="1:12" ht="14.25" customHeight="1" x14ac:dyDescent="0.25">
      <c r="A18" s="94" t="s">
        <v>653</v>
      </c>
      <c r="B18" s="92">
        <v>5</v>
      </c>
      <c r="C18" s="92">
        <v>0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</row>
    <row r="19" spans="1:12" x14ac:dyDescent="0.25">
      <c r="A19" s="94" t="s">
        <v>594</v>
      </c>
      <c r="B19" s="92">
        <v>0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</row>
    <row r="20" spans="1:12" x14ac:dyDescent="0.25">
      <c r="A20" s="94" t="s">
        <v>595</v>
      </c>
      <c r="B20" s="92">
        <v>8</v>
      </c>
      <c r="C20" s="92"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</row>
    <row r="21" spans="1:12" x14ac:dyDescent="0.25">
      <c r="A21" s="94" t="s">
        <v>596</v>
      </c>
      <c r="B21" s="92">
        <v>12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</row>
    <row r="22" spans="1:12" x14ac:dyDescent="0.25">
      <c r="A22" s="94" t="s">
        <v>597</v>
      </c>
      <c r="B22" s="92">
        <v>1</v>
      </c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</row>
    <row r="23" spans="1:12" x14ac:dyDescent="0.25">
      <c r="A23" s="94" t="s">
        <v>598</v>
      </c>
      <c r="B23" s="92">
        <v>16</v>
      </c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</row>
    <row r="24" spans="1:12" x14ac:dyDescent="0.25">
      <c r="A24" s="94" t="s">
        <v>599</v>
      </c>
      <c r="B24" s="92">
        <v>11</v>
      </c>
      <c r="C24" s="92">
        <v>2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2</v>
      </c>
      <c r="L24" s="92">
        <v>0</v>
      </c>
    </row>
    <row r="25" spans="1:12" x14ac:dyDescent="0.25">
      <c r="A25" s="94" t="s">
        <v>600</v>
      </c>
      <c r="B25" s="92">
        <v>2</v>
      </c>
      <c r="C25" s="92">
        <v>1</v>
      </c>
      <c r="D25" s="92">
        <v>0</v>
      </c>
      <c r="E25" s="92">
        <v>0</v>
      </c>
      <c r="F25" s="92">
        <v>0</v>
      </c>
      <c r="G25" s="92">
        <v>0</v>
      </c>
      <c r="H25" s="92">
        <v>1</v>
      </c>
      <c r="I25" s="92">
        <v>0</v>
      </c>
      <c r="J25" s="92">
        <v>0</v>
      </c>
      <c r="K25" s="92">
        <v>1</v>
      </c>
      <c r="L25" s="92">
        <v>0</v>
      </c>
    </row>
    <row r="26" spans="1:12" ht="15.75" customHeight="1" x14ac:dyDescent="0.25">
      <c r="A26" s="94" t="s">
        <v>601</v>
      </c>
      <c r="B26" s="92">
        <v>3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</row>
    <row r="27" spans="1:12" x14ac:dyDescent="0.25">
      <c r="A27" s="94" t="s">
        <v>602</v>
      </c>
      <c r="B27" s="92">
        <v>5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</row>
    <row r="28" spans="1:12" x14ac:dyDescent="0.25">
      <c r="A28" s="94" t="s">
        <v>603</v>
      </c>
      <c r="B28" s="92">
        <v>26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</row>
    <row r="29" spans="1:12" ht="16.5" customHeight="1" x14ac:dyDescent="0.25">
      <c r="A29" s="94" t="s">
        <v>604</v>
      </c>
      <c r="B29" s="92">
        <v>7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</row>
    <row r="30" spans="1:12" ht="18" customHeight="1" x14ac:dyDescent="0.25">
      <c r="A30" s="94" t="s">
        <v>605</v>
      </c>
      <c r="B30" s="92">
        <v>5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</row>
    <row r="31" spans="1:12" ht="16.5" x14ac:dyDescent="0.25">
      <c r="A31" s="203" t="s">
        <v>522</v>
      </c>
      <c r="B31" s="203"/>
      <c r="C31" s="203"/>
      <c r="D31" s="203"/>
      <c r="E31" s="203"/>
    </row>
    <row r="32" spans="1:12" x14ac:dyDescent="0.25">
      <c r="A32" s="193" t="s">
        <v>523</v>
      </c>
      <c r="B32" s="193"/>
      <c r="C32" s="193"/>
      <c r="D32" s="193"/>
      <c r="E32" s="193"/>
    </row>
    <row r="33" spans="1:5" x14ac:dyDescent="0.25">
      <c r="A33" s="193"/>
      <c r="B33" s="193"/>
      <c r="C33" s="193"/>
      <c r="D33" s="193"/>
      <c r="E33" s="193"/>
    </row>
  </sheetData>
  <mergeCells count="20">
    <mergeCell ref="A32:E32"/>
    <mergeCell ref="A33:E33"/>
    <mergeCell ref="F7:F8"/>
    <mergeCell ref="G7:G8"/>
    <mergeCell ref="H7:H8"/>
    <mergeCell ref="A31:E31"/>
    <mergeCell ref="I7:I8"/>
    <mergeCell ref="A1:B1"/>
    <mergeCell ref="J1:L1"/>
    <mergeCell ref="A2:L2"/>
    <mergeCell ref="A4:A8"/>
    <mergeCell ref="B4:B8"/>
    <mergeCell ref="C4:J4"/>
    <mergeCell ref="K4:K8"/>
    <mergeCell ref="C5:J5"/>
    <mergeCell ref="L5:L8"/>
    <mergeCell ref="C6:C8"/>
    <mergeCell ref="D6:I6"/>
    <mergeCell ref="J6:J8"/>
    <mergeCell ref="D7:D8"/>
  </mergeCells>
  <pageMargins left="0.7" right="0.7" top="0.75" bottom="0.75" header="0.3" footer="0.3"/>
  <pageSetup paperSize="9" scale="76" fitToHeight="0" orientation="landscape" r:id="rId1"/>
  <rowBreaks count="1" manualBreakCount="1">
    <brk id="32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view="pageBreakPreview" zoomScaleNormal="100" zoomScaleSheetLayoutView="100" workbookViewId="0">
      <selection activeCell="G18" sqref="G18"/>
    </sheetView>
  </sheetViews>
  <sheetFormatPr defaultRowHeight="15" x14ac:dyDescent="0.25"/>
  <cols>
    <col min="1" max="1" width="38.140625" customWidth="1"/>
    <col min="2" max="2" width="24.42578125" customWidth="1"/>
    <col min="3" max="5" width="5.7109375" customWidth="1"/>
    <col min="6" max="6" width="12.7109375" customWidth="1"/>
    <col min="7" max="16" width="5.7109375" customWidth="1"/>
    <col min="18" max="20" width="5.7109375" customWidth="1"/>
    <col min="21" max="21" width="9.7109375" customWidth="1"/>
  </cols>
  <sheetData>
    <row r="1" spans="1:21" ht="51" customHeight="1" x14ac:dyDescent="0.25">
      <c r="A1" s="163" t="s">
        <v>612</v>
      </c>
      <c r="B1" s="163"/>
      <c r="C1" s="13"/>
      <c r="D1" s="13"/>
      <c r="E1" s="63"/>
      <c r="F1" s="63"/>
      <c r="G1" s="13"/>
      <c r="H1" s="13"/>
      <c r="I1" s="13"/>
      <c r="J1" s="13"/>
      <c r="K1" s="63"/>
      <c r="L1" s="13"/>
      <c r="M1" s="13"/>
      <c r="N1" s="13"/>
      <c r="O1" s="13"/>
      <c r="P1" s="13"/>
      <c r="Q1" s="159" t="s">
        <v>106</v>
      </c>
      <c r="R1" s="159"/>
      <c r="S1" s="159"/>
      <c r="T1" s="159"/>
      <c r="U1" s="159"/>
    </row>
    <row r="2" spans="1:21" ht="63" customHeight="1" x14ac:dyDescent="0.25">
      <c r="A2" s="188" t="s">
        <v>526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</row>
    <row r="3" spans="1:21" ht="15.75" x14ac:dyDescent="0.25">
      <c r="A3" s="169" t="s">
        <v>2</v>
      </c>
      <c r="B3" s="169" t="s">
        <v>105</v>
      </c>
      <c r="C3" s="169" t="s">
        <v>3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</row>
    <row r="4" spans="1:21" ht="213" customHeight="1" x14ac:dyDescent="0.25">
      <c r="A4" s="169"/>
      <c r="B4" s="169"/>
      <c r="C4" s="12" t="s">
        <v>91</v>
      </c>
      <c r="D4" s="12" t="s">
        <v>92</v>
      </c>
      <c r="E4" s="61" t="s">
        <v>528</v>
      </c>
      <c r="F4" s="61" t="s">
        <v>529</v>
      </c>
      <c r="G4" s="12" t="s">
        <v>93</v>
      </c>
      <c r="H4" s="12" t="s">
        <v>94</v>
      </c>
      <c r="I4" s="12" t="s">
        <v>95</v>
      </c>
      <c r="J4" s="12" t="s">
        <v>96</v>
      </c>
      <c r="K4" s="61" t="s">
        <v>530</v>
      </c>
      <c r="L4" s="12" t="s">
        <v>97</v>
      </c>
      <c r="M4" s="12" t="s">
        <v>98</v>
      </c>
      <c r="N4" s="12" t="s">
        <v>99</v>
      </c>
      <c r="O4" s="12" t="s">
        <v>100</v>
      </c>
      <c r="P4" s="12" t="s">
        <v>101</v>
      </c>
      <c r="Q4" s="12" t="s">
        <v>531</v>
      </c>
      <c r="R4" s="12" t="s">
        <v>102</v>
      </c>
      <c r="S4" s="12" t="s">
        <v>103</v>
      </c>
      <c r="T4" s="12" t="s">
        <v>104</v>
      </c>
      <c r="U4" s="12" t="s">
        <v>532</v>
      </c>
    </row>
    <row r="5" spans="1:21" ht="12.75" customHeight="1" x14ac:dyDescent="0.25">
      <c r="A5" s="43">
        <v>1</v>
      </c>
      <c r="B5" s="43">
        <v>2</v>
      </c>
      <c r="C5" s="43">
        <v>3</v>
      </c>
      <c r="D5" s="43">
        <v>4</v>
      </c>
      <c r="E5" s="64">
        <v>5</v>
      </c>
      <c r="F5" s="64">
        <v>6</v>
      </c>
      <c r="G5" s="64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4">
        <v>14</v>
      </c>
      <c r="O5" s="64">
        <v>15</v>
      </c>
      <c r="P5" s="64">
        <v>16</v>
      </c>
      <c r="Q5" s="64">
        <v>17</v>
      </c>
      <c r="R5" s="64">
        <v>18</v>
      </c>
      <c r="S5" s="64">
        <v>19</v>
      </c>
      <c r="T5" s="64">
        <v>20</v>
      </c>
      <c r="U5" s="64">
        <v>21</v>
      </c>
    </row>
    <row r="6" spans="1:21" x14ac:dyDescent="0.25">
      <c r="A6" s="103" t="s">
        <v>589</v>
      </c>
      <c r="B6" s="99">
        <v>1006</v>
      </c>
      <c r="C6" s="99">
        <v>81</v>
      </c>
      <c r="D6" s="99">
        <v>636</v>
      </c>
      <c r="E6" s="99">
        <v>77</v>
      </c>
      <c r="F6" s="99">
        <v>0</v>
      </c>
      <c r="G6" s="99">
        <v>7</v>
      </c>
      <c r="H6" s="99">
        <v>0</v>
      </c>
      <c r="I6" s="99">
        <v>5</v>
      </c>
      <c r="J6" s="99">
        <v>0</v>
      </c>
      <c r="K6" s="99">
        <v>0</v>
      </c>
      <c r="L6" s="99">
        <v>0</v>
      </c>
      <c r="M6" s="99">
        <v>0</v>
      </c>
      <c r="N6" s="99">
        <v>7</v>
      </c>
      <c r="O6" s="99">
        <v>0</v>
      </c>
      <c r="P6" s="99">
        <v>0</v>
      </c>
      <c r="Q6" s="99">
        <v>121</v>
      </c>
      <c r="R6" s="99">
        <v>55</v>
      </c>
      <c r="S6" s="99">
        <v>0</v>
      </c>
      <c r="T6" s="99">
        <v>0</v>
      </c>
      <c r="U6" s="99">
        <v>17</v>
      </c>
    </row>
    <row r="7" spans="1:21" x14ac:dyDescent="0.25">
      <c r="A7" s="94" t="s">
        <v>590</v>
      </c>
      <c r="B7" s="127">
        <v>339</v>
      </c>
      <c r="C7" s="127">
        <v>18</v>
      </c>
      <c r="D7" s="127">
        <v>165</v>
      </c>
      <c r="E7" s="127">
        <v>30</v>
      </c>
      <c r="F7" s="127">
        <v>0</v>
      </c>
      <c r="G7" s="127">
        <v>7</v>
      </c>
      <c r="H7" s="127">
        <v>0</v>
      </c>
      <c r="I7" s="127">
        <v>3</v>
      </c>
      <c r="J7" s="127">
        <v>0</v>
      </c>
      <c r="K7" s="127">
        <v>0</v>
      </c>
      <c r="L7" s="127">
        <v>0</v>
      </c>
      <c r="M7" s="127">
        <v>0</v>
      </c>
      <c r="N7" s="127">
        <v>0</v>
      </c>
      <c r="O7" s="127">
        <v>0</v>
      </c>
      <c r="P7" s="127">
        <v>0</v>
      </c>
      <c r="Q7" s="127">
        <v>50</v>
      </c>
      <c r="R7" s="127">
        <v>50</v>
      </c>
      <c r="S7" s="127">
        <v>0</v>
      </c>
      <c r="T7" s="127">
        <v>0</v>
      </c>
      <c r="U7" s="127">
        <v>16</v>
      </c>
    </row>
    <row r="8" spans="1:21" x14ac:dyDescent="0.25">
      <c r="A8" s="94" t="s">
        <v>657</v>
      </c>
      <c r="B8" s="127">
        <v>149</v>
      </c>
      <c r="C8" s="127">
        <v>21</v>
      </c>
      <c r="D8" s="127">
        <v>105</v>
      </c>
      <c r="E8" s="127">
        <v>17</v>
      </c>
      <c r="F8" s="127">
        <v>0</v>
      </c>
      <c r="G8" s="127">
        <v>0</v>
      </c>
      <c r="H8" s="127">
        <v>0</v>
      </c>
      <c r="I8" s="127">
        <v>0</v>
      </c>
      <c r="J8" s="127">
        <v>0</v>
      </c>
      <c r="K8" s="127">
        <v>0</v>
      </c>
      <c r="L8" s="127">
        <v>0</v>
      </c>
      <c r="M8" s="127">
        <v>0</v>
      </c>
      <c r="N8" s="127">
        <v>3</v>
      </c>
      <c r="O8" s="127">
        <v>0</v>
      </c>
      <c r="P8" s="127">
        <v>0</v>
      </c>
      <c r="Q8" s="127">
        <v>3</v>
      </c>
      <c r="R8" s="127">
        <v>0</v>
      </c>
      <c r="S8" s="127">
        <v>0</v>
      </c>
      <c r="T8" s="127">
        <v>0</v>
      </c>
      <c r="U8" s="127">
        <v>0</v>
      </c>
    </row>
    <row r="9" spans="1:21" x14ac:dyDescent="0.25">
      <c r="A9" s="94" t="s">
        <v>639</v>
      </c>
      <c r="B9" s="127">
        <v>23</v>
      </c>
      <c r="C9" s="127">
        <v>4</v>
      </c>
      <c r="D9" s="127">
        <v>15</v>
      </c>
      <c r="E9" s="127">
        <v>0</v>
      </c>
      <c r="F9" s="127">
        <v>0</v>
      </c>
      <c r="G9" s="127">
        <v>0</v>
      </c>
      <c r="H9" s="127">
        <v>0</v>
      </c>
      <c r="I9" s="127">
        <v>0</v>
      </c>
      <c r="J9" s="127">
        <v>0</v>
      </c>
      <c r="K9" s="127">
        <v>0</v>
      </c>
      <c r="L9" s="127">
        <v>0</v>
      </c>
      <c r="M9" s="127">
        <v>0</v>
      </c>
      <c r="N9" s="127">
        <v>2</v>
      </c>
      <c r="O9" s="127">
        <v>0</v>
      </c>
      <c r="P9" s="127">
        <v>0</v>
      </c>
      <c r="Q9" s="127">
        <v>2</v>
      </c>
      <c r="R9" s="127">
        <v>0</v>
      </c>
      <c r="S9" s="127">
        <v>0</v>
      </c>
      <c r="T9" s="127">
        <v>0</v>
      </c>
      <c r="U9" s="127">
        <v>0</v>
      </c>
    </row>
    <row r="10" spans="1:21" x14ac:dyDescent="0.25">
      <c r="A10" s="94" t="s">
        <v>640</v>
      </c>
      <c r="B10" s="127">
        <v>79</v>
      </c>
      <c r="C10" s="127">
        <v>1</v>
      </c>
      <c r="D10" s="127">
        <v>65</v>
      </c>
      <c r="E10" s="127">
        <v>0</v>
      </c>
      <c r="F10" s="127">
        <v>0</v>
      </c>
      <c r="G10" s="127">
        <v>0</v>
      </c>
      <c r="H10" s="127">
        <v>0</v>
      </c>
      <c r="I10" s="127">
        <v>0</v>
      </c>
      <c r="J10" s="127">
        <v>0</v>
      </c>
      <c r="K10" s="127">
        <v>0</v>
      </c>
      <c r="L10" s="127">
        <v>0</v>
      </c>
      <c r="M10" s="127">
        <v>0</v>
      </c>
      <c r="N10" s="127">
        <v>0</v>
      </c>
      <c r="O10" s="127">
        <v>0</v>
      </c>
      <c r="P10" s="127">
        <v>0</v>
      </c>
      <c r="Q10" s="127">
        <v>13</v>
      </c>
      <c r="R10" s="127">
        <v>0</v>
      </c>
      <c r="S10" s="127">
        <v>0</v>
      </c>
      <c r="T10" s="127">
        <v>0</v>
      </c>
      <c r="U10" s="127">
        <v>0</v>
      </c>
    </row>
    <row r="11" spans="1:21" x14ac:dyDescent="0.25">
      <c r="A11" s="94" t="s">
        <v>658</v>
      </c>
      <c r="B11" s="127">
        <v>241</v>
      </c>
      <c r="C11" s="127">
        <v>25</v>
      </c>
      <c r="D11" s="127">
        <v>156</v>
      </c>
      <c r="E11" s="127">
        <v>30</v>
      </c>
      <c r="F11" s="127">
        <v>0</v>
      </c>
      <c r="G11" s="127">
        <v>0</v>
      </c>
      <c r="H11" s="127">
        <v>0</v>
      </c>
      <c r="I11" s="127">
        <v>2</v>
      </c>
      <c r="J11" s="127">
        <v>0</v>
      </c>
      <c r="K11" s="127">
        <v>0</v>
      </c>
      <c r="L11" s="127">
        <v>0</v>
      </c>
      <c r="M11" s="127">
        <v>0</v>
      </c>
      <c r="N11" s="127">
        <v>0</v>
      </c>
      <c r="O11" s="127">
        <v>0</v>
      </c>
      <c r="P11" s="127">
        <v>0</v>
      </c>
      <c r="Q11" s="127">
        <v>23</v>
      </c>
      <c r="R11" s="127">
        <v>5</v>
      </c>
      <c r="S11" s="127">
        <v>0</v>
      </c>
      <c r="T11" s="127">
        <v>0</v>
      </c>
      <c r="U11" s="127">
        <v>0</v>
      </c>
    </row>
    <row r="12" spans="1:21" x14ac:dyDescent="0.25">
      <c r="A12" s="94" t="s">
        <v>642</v>
      </c>
      <c r="B12" s="127">
        <v>10</v>
      </c>
      <c r="C12" s="127">
        <v>0</v>
      </c>
      <c r="D12" s="127">
        <v>8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0</v>
      </c>
      <c r="K12" s="127">
        <v>0</v>
      </c>
      <c r="L12" s="127">
        <v>0</v>
      </c>
      <c r="M12" s="127">
        <v>0</v>
      </c>
      <c r="N12" s="127">
        <v>0</v>
      </c>
      <c r="O12" s="127">
        <v>0</v>
      </c>
      <c r="P12" s="127">
        <v>0</v>
      </c>
      <c r="Q12" s="127">
        <v>2</v>
      </c>
      <c r="R12" s="127">
        <v>0</v>
      </c>
      <c r="S12" s="127">
        <v>0</v>
      </c>
      <c r="T12" s="127">
        <v>0</v>
      </c>
      <c r="U12" s="127">
        <v>0</v>
      </c>
    </row>
    <row r="13" spans="1:21" x14ac:dyDescent="0.25">
      <c r="A13" s="94" t="s">
        <v>592</v>
      </c>
      <c r="B13" s="127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  <c r="O13" s="127">
        <v>0</v>
      </c>
      <c r="P13" s="127">
        <v>0</v>
      </c>
      <c r="Q13" s="127">
        <v>0</v>
      </c>
      <c r="R13" s="127">
        <v>0</v>
      </c>
      <c r="S13" s="127">
        <v>0</v>
      </c>
      <c r="T13" s="127">
        <v>0</v>
      </c>
      <c r="U13" s="127">
        <v>0</v>
      </c>
    </row>
    <row r="14" spans="1:21" ht="18.75" customHeight="1" x14ac:dyDescent="0.25">
      <c r="A14" s="94" t="s">
        <v>653</v>
      </c>
      <c r="B14" s="127">
        <v>13</v>
      </c>
      <c r="C14" s="127">
        <v>1</v>
      </c>
      <c r="D14" s="127">
        <v>9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127">
        <v>0</v>
      </c>
      <c r="P14" s="127">
        <v>0</v>
      </c>
      <c r="Q14" s="127">
        <v>2</v>
      </c>
      <c r="R14" s="127">
        <v>0</v>
      </c>
      <c r="S14" s="127">
        <v>0</v>
      </c>
      <c r="T14" s="127">
        <v>0</v>
      </c>
      <c r="U14" s="127">
        <v>1</v>
      </c>
    </row>
    <row r="15" spans="1:21" x14ac:dyDescent="0.25">
      <c r="A15" s="94" t="s">
        <v>594</v>
      </c>
      <c r="B15" s="127">
        <v>2</v>
      </c>
      <c r="C15" s="127">
        <v>0</v>
      </c>
      <c r="D15" s="127">
        <v>2</v>
      </c>
      <c r="E15" s="127">
        <v>0</v>
      </c>
      <c r="F15" s="127">
        <v>0</v>
      </c>
      <c r="G15" s="127">
        <v>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127">
        <v>0</v>
      </c>
      <c r="P15" s="127">
        <v>0</v>
      </c>
      <c r="Q15" s="127">
        <v>0</v>
      </c>
      <c r="R15" s="127">
        <v>0</v>
      </c>
      <c r="S15" s="127">
        <v>0</v>
      </c>
      <c r="T15" s="127">
        <v>0</v>
      </c>
      <c r="U15" s="127">
        <v>0</v>
      </c>
    </row>
    <row r="16" spans="1:21" x14ac:dyDescent="0.25">
      <c r="A16" s="94" t="s">
        <v>595</v>
      </c>
      <c r="B16" s="127">
        <v>3</v>
      </c>
      <c r="C16" s="127">
        <v>1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7">
        <v>0</v>
      </c>
      <c r="N16" s="127">
        <v>1</v>
      </c>
      <c r="O16" s="127">
        <v>0</v>
      </c>
      <c r="P16" s="127">
        <v>0</v>
      </c>
      <c r="Q16" s="127">
        <v>1</v>
      </c>
      <c r="R16" s="127">
        <v>0</v>
      </c>
      <c r="S16" s="127">
        <v>0</v>
      </c>
      <c r="T16" s="127">
        <v>0</v>
      </c>
      <c r="U16" s="127">
        <v>0</v>
      </c>
    </row>
    <row r="17" spans="1:21" x14ac:dyDescent="0.25">
      <c r="A17" s="94" t="s">
        <v>596</v>
      </c>
      <c r="B17" s="127">
        <v>35</v>
      </c>
      <c r="C17" s="127">
        <v>4</v>
      </c>
      <c r="D17" s="127">
        <v>25</v>
      </c>
      <c r="E17" s="127">
        <v>0</v>
      </c>
      <c r="F17" s="127">
        <v>0</v>
      </c>
      <c r="G17" s="127">
        <v>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27">
        <v>1</v>
      </c>
      <c r="O17" s="127">
        <v>0</v>
      </c>
      <c r="P17" s="127">
        <v>0</v>
      </c>
      <c r="Q17" s="127">
        <v>5</v>
      </c>
      <c r="R17" s="127">
        <v>0</v>
      </c>
      <c r="S17" s="127">
        <v>0</v>
      </c>
      <c r="T17" s="127">
        <v>0</v>
      </c>
      <c r="U17" s="127">
        <v>0</v>
      </c>
    </row>
    <row r="18" spans="1:21" x14ac:dyDescent="0.25">
      <c r="A18" s="94" t="s">
        <v>597</v>
      </c>
      <c r="B18" s="127">
        <v>4</v>
      </c>
      <c r="C18" s="127">
        <v>1</v>
      </c>
      <c r="D18" s="127">
        <v>3</v>
      </c>
      <c r="E18" s="127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27">
        <v>0</v>
      </c>
      <c r="P18" s="127">
        <v>0</v>
      </c>
      <c r="Q18" s="127">
        <v>0</v>
      </c>
      <c r="R18" s="127">
        <v>0</v>
      </c>
      <c r="S18" s="127">
        <v>0</v>
      </c>
      <c r="T18" s="127">
        <v>0</v>
      </c>
      <c r="U18" s="127">
        <v>0</v>
      </c>
    </row>
    <row r="19" spans="1:21" x14ac:dyDescent="0.25">
      <c r="A19" s="94" t="s">
        <v>598</v>
      </c>
      <c r="B19" s="127">
        <v>37</v>
      </c>
      <c r="C19" s="127">
        <v>1</v>
      </c>
      <c r="D19" s="127">
        <v>26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10</v>
      </c>
      <c r="R19" s="127">
        <v>0</v>
      </c>
      <c r="S19" s="127">
        <v>0</v>
      </c>
      <c r="T19" s="127">
        <v>0</v>
      </c>
      <c r="U19" s="127">
        <v>0</v>
      </c>
    </row>
    <row r="20" spans="1:21" x14ac:dyDescent="0.25">
      <c r="A20" s="94" t="s">
        <v>599</v>
      </c>
      <c r="B20" s="127">
        <v>39</v>
      </c>
      <c r="C20" s="127">
        <v>2</v>
      </c>
      <c r="D20" s="127">
        <v>29</v>
      </c>
      <c r="E20" s="127">
        <v>0</v>
      </c>
      <c r="F20" s="127">
        <v>0</v>
      </c>
      <c r="G20" s="127">
        <v>0</v>
      </c>
      <c r="H20" s="127">
        <v>0</v>
      </c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7">
        <v>0</v>
      </c>
      <c r="P20" s="127">
        <v>0</v>
      </c>
      <c r="Q20" s="127">
        <v>8</v>
      </c>
      <c r="R20" s="127">
        <v>0</v>
      </c>
      <c r="S20" s="127">
        <v>0</v>
      </c>
      <c r="T20" s="127">
        <v>0</v>
      </c>
      <c r="U20" s="127">
        <v>0</v>
      </c>
    </row>
    <row r="21" spans="1:21" x14ac:dyDescent="0.25">
      <c r="A21" s="94" t="s">
        <v>600</v>
      </c>
      <c r="B21" s="127">
        <v>9</v>
      </c>
      <c r="C21" s="127">
        <v>2</v>
      </c>
      <c r="D21" s="127">
        <v>6</v>
      </c>
      <c r="E21" s="127">
        <v>0</v>
      </c>
      <c r="F21" s="127">
        <v>0</v>
      </c>
      <c r="G21" s="127">
        <v>0</v>
      </c>
      <c r="H21" s="127">
        <v>0</v>
      </c>
      <c r="I21" s="127">
        <v>0</v>
      </c>
      <c r="J21" s="127">
        <v>0</v>
      </c>
      <c r="K21" s="127">
        <v>0</v>
      </c>
      <c r="L21" s="127">
        <v>0</v>
      </c>
      <c r="M21" s="127">
        <v>0</v>
      </c>
      <c r="N21" s="127">
        <v>0</v>
      </c>
      <c r="O21" s="127">
        <v>0</v>
      </c>
      <c r="P21" s="127">
        <v>0</v>
      </c>
      <c r="Q21" s="127">
        <v>1</v>
      </c>
      <c r="R21" s="127">
        <v>0</v>
      </c>
      <c r="S21" s="127">
        <v>0</v>
      </c>
      <c r="T21" s="127">
        <v>0</v>
      </c>
      <c r="U21" s="127">
        <v>0</v>
      </c>
    </row>
    <row r="22" spans="1:21" ht="14.25" customHeight="1" x14ac:dyDescent="0.25">
      <c r="A22" s="94" t="s">
        <v>601</v>
      </c>
      <c r="B22" s="127">
        <v>1</v>
      </c>
      <c r="C22" s="127">
        <v>0</v>
      </c>
      <c r="D22" s="127">
        <v>1</v>
      </c>
      <c r="E22" s="127">
        <v>0</v>
      </c>
      <c r="F22" s="127">
        <v>0</v>
      </c>
      <c r="G22" s="127">
        <v>0</v>
      </c>
      <c r="H22" s="127">
        <v>0</v>
      </c>
      <c r="I22" s="127">
        <v>0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127">
        <v>0</v>
      </c>
      <c r="P22" s="127">
        <v>0</v>
      </c>
      <c r="Q22" s="127">
        <v>0</v>
      </c>
      <c r="R22" s="127">
        <v>0</v>
      </c>
      <c r="S22" s="127">
        <v>0</v>
      </c>
      <c r="T22" s="127">
        <v>0</v>
      </c>
      <c r="U22" s="127">
        <v>0</v>
      </c>
    </row>
    <row r="23" spans="1:21" x14ac:dyDescent="0.25">
      <c r="A23" s="94" t="s">
        <v>602</v>
      </c>
      <c r="B23" s="127">
        <v>8</v>
      </c>
      <c r="C23" s="127">
        <v>0</v>
      </c>
      <c r="D23" s="127">
        <v>7</v>
      </c>
      <c r="E23" s="127">
        <v>0</v>
      </c>
      <c r="F23" s="127">
        <v>0</v>
      </c>
      <c r="G23" s="127">
        <v>0</v>
      </c>
      <c r="H23" s="127">
        <v>0</v>
      </c>
      <c r="I23" s="127">
        <v>0</v>
      </c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127">
        <v>0</v>
      </c>
      <c r="P23" s="127">
        <v>0</v>
      </c>
      <c r="Q23" s="127">
        <v>1</v>
      </c>
      <c r="R23" s="127">
        <v>0</v>
      </c>
      <c r="S23" s="127">
        <v>0</v>
      </c>
      <c r="T23" s="127">
        <v>0</v>
      </c>
      <c r="U23" s="127">
        <v>0</v>
      </c>
    </row>
    <row r="24" spans="1:21" x14ac:dyDescent="0.25">
      <c r="A24" s="94" t="s">
        <v>603</v>
      </c>
      <c r="B24" s="127">
        <v>13</v>
      </c>
      <c r="C24" s="127">
        <v>0</v>
      </c>
      <c r="D24" s="127">
        <v>13</v>
      </c>
      <c r="E24" s="127">
        <v>0</v>
      </c>
      <c r="F24" s="127">
        <v>0</v>
      </c>
      <c r="G24" s="127">
        <v>0</v>
      </c>
      <c r="H24" s="127">
        <v>0</v>
      </c>
      <c r="I24" s="127">
        <v>0</v>
      </c>
      <c r="J24" s="127">
        <v>0</v>
      </c>
      <c r="K24" s="127">
        <v>0</v>
      </c>
      <c r="L24" s="127">
        <v>0</v>
      </c>
      <c r="M24" s="127">
        <v>0</v>
      </c>
      <c r="N24" s="127">
        <v>0</v>
      </c>
      <c r="O24" s="127">
        <v>0</v>
      </c>
      <c r="P24" s="127">
        <v>0</v>
      </c>
      <c r="Q24" s="127">
        <v>0</v>
      </c>
      <c r="R24" s="127">
        <v>0</v>
      </c>
      <c r="S24" s="127">
        <v>0</v>
      </c>
      <c r="T24" s="127">
        <v>0</v>
      </c>
      <c r="U24" s="127">
        <v>0</v>
      </c>
    </row>
    <row r="25" spans="1:21" ht="15.75" x14ac:dyDescent="0.25">
      <c r="A25" s="94" t="s">
        <v>604</v>
      </c>
      <c r="B25" s="125">
        <v>1</v>
      </c>
      <c r="C25" s="125">
        <v>0</v>
      </c>
      <c r="D25" s="125">
        <v>1</v>
      </c>
      <c r="E25" s="125">
        <v>0</v>
      </c>
      <c r="F25" s="125">
        <v>0</v>
      </c>
      <c r="G25" s="125">
        <v>0</v>
      </c>
      <c r="H25" s="125">
        <v>0</v>
      </c>
      <c r="I25" s="125">
        <v>0</v>
      </c>
      <c r="J25" s="12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5">
        <v>0</v>
      </c>
      <c r="U25" s="125">
        <v>0</v>
      </c>
    </row>
    <row r="26" spans="1:21" ht="15.75" x14ac:dyDescent="0.25">
      <c r="A26" s="94" t="s">
        <v>605</v>
      </c>
      <c r="B26" s="125">
        <v>0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  <c r="Q26" s="125">
        <v>0</v>
      </c>
      <c r="R26" s="125">
        <v>0</v>
      </c>
      <c r="S26" s="125">
        <v>0</v>
      </c>
      <c r="T26" s="125">
        <v>0</v>
      </c>
      <c r="U26" s="125">
        <v>0</v>
      </c>
    </row>
    <row r="27" spans="1:21" ht="15.75" customHeight="1" x14ac:dyDescent="0.25">
      <c r="A27" s="193" t="s">
        <v>527</v>
      </c>
      <c r="B27" s="193"/>
      <c r="C27" s="193"/>
      <c r="D27" s="193"/>
      <c r="E27" s="193"/>
      <c r="F27" s="193"/>
      <c r="G27" s="193"/>
      <c r="H27" s="193"/>
      <c r="I27" s="193"/>
      <c r="J27" s="193"/>
      <c r="K27" s="62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ht="15.75" x14ac:dyDescent="0.25">
      <c r="A28" s="13"/>
      <c r="B28" s="13"/>
      <c r="C28" s="13"/>
      <c r="D28" s="13"/>
      <c r="E28" s="63"/>
      <c r="F28" s="63"/>
      <c r="G28" s="13"/>
      <c r="H28" s="13"/>
      <c r="I28" s="13"/>
      <c r="J28" s="13"/>
      <c r="K28" s="6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ht="15.75" x14ac:dyDescent="0.25">
      <c r="A29" s="13"/>
      <c r="B29" s="13"/>
      <c r="C29" s="13"/>
      <c r="D29" s="13"/>
      <c r="E29" s="63"/>
      <c r="F29" s="63"/>
      <c r="G29" s="13"/>
      <c r="H29" s="13"/>
      <c r="I29" s="13"/>
      <c r="J29" s="13"/>
      <c r="K29" s="6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ht="15.75" x14ac:dyDescent="0.25">
      <c r="A30" s="13"/>
      <c r="B30" s="13"/>
      <c r="C30" s="13"/>
      <c r="D30" s="13"/>
      <c r="E30" s="63"/>
      <c r="F30" s="63"/>
      <c r="G30" s="13"/>
      <c r="H30" s="13"/>
      <c r="I30" s="13"/>
      <c r="J30" s="13"/>
      <c r="K30" s="6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ht="15.75" x14ac:dyDescent="0.25">
      <c r="A31" s="13"/>
      <c r="B31" s="13"/>
      <c r="C31" s="13"/>
      <c r="D31" s="13"/>
      <c r="E31" s="63"/>
      <c r="F31" s="63"/>
      <c r="G31" s="13"/>
      <c r="H31" s="13"/>
      <c r="I31" s="13"/>
      <c r="J31" s="13"/>
      <c r="K31" s="6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ht="15.75" x14ac:dyDescent="0.25">
      <c r="A32" s="13"/>
      <c r="B32" s="13"/>
      <c r="C32" s="13"/>
      <c r="D32" s="13"/>
      <c r="E32" s="63"/>
      <c r="F32" s="63"/>
      <c r="G32" s="13"/>
      <c r="H32" s="13"/>
      <c r="I32" s="13"/>
      <c r="J32" s="13"/>
      <c r="K32" s="6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ht="15.75" x14ac:dyDescent="0.25">
      <c r="A33" s="13"/>
      <c r="B33" s="13"/>
      <c r="C33" s="13"/>
      <c r="D33" s="13"/>
      <c r="E33" s="63"/>
      <c r="F33" s="63"/>
      <c r="G33" s="13"/>
      <c r="H33" s="13"/>
      <c r="I33" s="13"/>
      <c r="J33" s="13"/>
      <c r="K33" s="6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ht="15.75" x14ac:dyDescent="0.25">
      <c r="A34" s="13"/>
      <c r="B34" s="13"/>
      <c r="C34" s="13"/>
      <c r="D34" s="13"/>
      <c r="E34" s="63"/>
      <c r="F34" s="63"/>
      <c r="G34" s="13"/>
      <c r="H34" s="13"/>
      <c r="I34" s="13"/>
      <c r="J34" s="13"/>
      <c r="K34" s="6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ht="15.75" x14ac:dyDescent="0.25">
      <c r="A35" s="13"/>
      <c r="B35" s="13"/>
      <c r="C35" s="13"/>
      <c r="D35" s="13"/>
      <c r="E35" s="63"/>
      <c r="F35" s="63"/>
      <c r="G35" s="13"/>
      <c r="H35" s="13"/>
      <c r="I35" s="13"/>
      <c r="J35" s="13"/>
      <c r="K35" s="6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ht="15.75" x14ac:dyDescent="0.25">
      <c r="A36" s="13"/>
      <c r="B36" s="13"/>
      <c r="C36" s="13"/>
      <c r="D36" s="13"/>
      <c r="E36" s="63"/>
      <c r="F36" s="63"/>
      <c r="G36" s="13"/>
      <c r="H36" s="13"/>
      <c r="I36" s="13"/>
      <c r="J36" s="13"/>
      <c r="K36" s="6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ht="15.75" x14ac:dyDescent="0.25">
      <c r="A37" s="13"/>
      <c r="B37" s="13"/>
      <c r="C37" s="13"/>
      <c r="D37" s="13"/>
      <c r="E37" s="63"/>
      <c r="F37" s="63"/>
      <c r="G37" s="13"/>
      <c r="H37" s="13"/>
      <c r="I37" s="13"/>
      <c r="J37" s="13"/>
      <c r="K37" s="6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ht="15.75" x14ac:dyDescent="0.25">
      <c r="A38" s="13"/>
      <c r="B38" s="13"/>
      <c r="C38" s="13"/>
      <c r="D38" s="13"/>
      <c r="E38" s="63"/>
      <c r="F38" s="63"/>
      <c r="G38" s="13"/>
      <c r="H38" s="13"/>
      <c r="I38" s="13"/>
      <c r="J38" s="13"/>
      <c r="K38" s="6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ht="15.75" x14ac:dyDescent="0.25">
      <c r="A39" s="13"/>
      <c r="B39" s="13"/>
      <c r="C39" s="13"/>
      <c r="D39" s="13"/>
      <c r="E39" s="63"/>
      <c r="F39" s="63"/>
      <c r="G39" s="13"/>
      <c r="H39" s="13"/>
      <c r="I39" s="13"/>
      <c r="J39" s="13"/>
      <c r="K39" s="6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ht="15.75" x14ac:dyDescent="0.25">
      <c r="A40" s="13"/>
      <c r="B40" s="13"/>
      <c r="C40" s="13"/>
      <c r="D40" s="13"/>
      <c r="E40" s="63"/>
      <c r="F40" s="63"/>
      <c r="G40" s="13"/>
      <c r="H40" s="13"/>
      <c r="I40" s="13"/>
      <c r="J40" s="13"/>
      <c r="K40" s="6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ht="15.75" x14ac:dyDescent="0.25">
      <c r="A41" s="13"/>
      <c r="B41" s="13"/>
      <c r="C41" s="13"/>
      <c r="D41" s="13"/>
      <c r="E41" s="63"/>
      <c r="F41" s="63"/>
      <c r="G41" s="13"/>
      <c r="H41" s="13"/>
      <c r="I41" s="13"/>
      <c r="J41" s="13"/>
      <c r="K41" s="6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ht="15.75" x14ac:dyDescent="0.25">
      <c r="A42" s="13"/>
      <c r="B42" s="13"/>
      <c r="C42" s="13"/>
      <c r="D42" s="13"/>
      <c r="E42" s="63"/>
      <c r="F42" s="63"/>
      <c r="G42" s="13"/>
      <c r="H42" s="13"/>
      <c r="I42" s="13"/>
      <c r="J42" s="13"/>
      <c r="K42" s="6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ht="15.75" x14ac:dyDescent="0.25">
      <c r="A43" s="13"/>
      <c r="B43" s="13"/>
      <c r="C43" s="13"/>
      <c r="D43" s="13"/>
      <c r="E43" s="63"/>
      <c r="F43" s="63"/>
      <c r="G43" s="13"/>
      <c r="H43" s="13"/>
      <c r="I43" s="13"/>
      <c r="J43" s="13"/>
      <c r="K43" s="6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ht="15.75" x14ac:dyDescent="0.25">
      <c r="A44" s="13"/>
      <c r="B44" s="13"/>
      <c r="C44" s="13"/>
      <c r="D44" s="13"/>
      <c r="E44" s="63"/>
      <c r="F44" s="63"/>
      <c r="G44" s="13"/>
      <c r="H44" s="13"/>
      <c r="I44" s="13"/>
      <c r="J44" s="13"/>
      <c r="K44" s="6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 ht="15.75" x14ac:dyDescent="0.25">
      <c r="A45" s="13"/>
      <c r="B45" s="13"/>
      <c r="C45" s="13"/>
      <c r="D45" s="13"/>
      <c r="E45" s="63"/>
      <c r="F45" s="63"/>
      <c r="G45" s="13"/>
      <c r="H45" s="13"/>
      <c r="I45" s="13"/>
      <c r="J45" s="13"/>
      <c r="K45" s="63"/>
      <c r="L45" s="13"/>
      <c r="M45" s="13"/>
      <c r="N45" s="13"/>
      <c r="O45" s="13"/>
      <c r="P45" s="13"/>
      <c r="Q45" s="13"/>
      <c r="R45" s="13"/>
      <c r="S45" s="13"/>
      <c r="T45" s="13"/>
      <c r="U45" s="13"/>
    </row>
  </sheetData>
  <mergeCells count="7">
    <mergeCell ref="A27:J27"/>
    <mergeCell ref="Q1:U1"/>
    <mergeCell ref="A3:A4"/>
    <mergeCell ref="B3:B4"/>
    <mergeCell ref="C3:U3"/>
    <mergeCell ref="A1:B1"/>
    <mergeCell ref="A2:U2"/>
  </mergeCells>
  <pageMargins left="0.7" right="0.7" top="0.75" bottom="0.75" header="0.3" footer="0.3"/>
  <pageSetup paperSize="9" scale="70" fitToHeight="0" orientation="landscape" r:id="rId1"/>
  <rowBreaks count="1" manualBreakCount="1">
    <brk id="27" max="2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3"/>
  <sheetViews>
    <sheetView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38" customWidth="1"/>
    <col min="2" max="2" width="25.85546875" customWidth="1"/>
    <col min="3" max="9" width="5.7109375" customWidth="1"/>
    <col min="10" max="10" width="7.28515625" customWidth="1"/>
    <col min="11" max="25" width="5.7109375" customWidth="1"/>
  </cols>
  <sheetData>
    <row r="1" spans="1:29" ht="57" customHeight="1" x14ac:dyDescent="0.25">
      <c r="A1" s="163" t="s">
        <v>612</v>
      </c>
      <c r="B1" s="163"/>
      <c r="C1" s="13"/>
      <c r="D1" s="13"/>
      <c r="E1" s="13"/>
      <c r="F1" s="63"/>
      <c r="G1" s="13"/>
      <c r="H1" s="13"/>
      <c r="I1" s="13"/>
      <c r="J1" s="13"/>
      <c r="K1" s="13"/>
      <c r="L1" s="13"/>
      <c r="M1" s="13"/>
      <c r="N1" s="13"/>
      <c r="O1" s="13"/>
      <c r="P1" s="159" t="s">
        <v>125</v>
      </c>
      <c r="Q1" s="159"/>
      <c r="R1" s="159"/>
      <c r="S1" s="159"/>
      <c r="T1" s="159"/>
      <c r="U1" s="159"/>
      <c r="V1" s="159"/>
      <c r="W1" s="159"/>
      <c r="X1" s="159"/>
      <c r="Y1" s="159"/>
      <c r="Z1" s="13"/>
      <c r="AA1" s="13"/>
      <c r="AB1" s="13"/>
      <c r="AC1" s="13"/>
    </row>
    <row r="2" spans="1:29" ht="39" customHeight="1" x14ac:dyDescent="0.25">
      <c r="A2" s="205" t="s">
        <v>126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13"/>
      <c r="AA2" s="13"/>
      <c r="AB2" s="13"/>
      <c r="AC2" s="13"/>
    </row>
    <row r="3" spans="1:29" ht="15.75" x14ac:dyDescent="0.25">
      <c r="A3" s="169" t="s">
        <v>2</v>
      </c>
      <c r="B3" s="169" t="s">
        <v>107</v>
      </c>
      <c r="C3" s="169" t="s">
        <v>124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5" t="s">
        <v>123</v>
      </c>
      <c r="Z3" s="13"/>
      <c r="AA3" s="13"/>
      <c r="AB3" s="13"/>
      <c r="AC3" s="13"/>
    </row>
    <row r="4" spans="1:29" ht="33" customHeight="1" x14ac:dyDescent="0.25">
      <c r="A4" s="169"/>
      <c r="B4" s="169"/>
      <c r="C4" s="169" t="s">
        <v>108</v>
      </c>
      <c r="D4" s="199"/>
      <c r="E4" s="199"/>
      <c r="F4" s="199"/>
      <c r="G4" s="199"/>
      <c r="H4" s="165" t="s">
        <v>61</v>
      </c>
      <c r="I4" s="165" t="s">
        <v>112</v>
      </c>
      <c r="J4" s="165" t="s">
        <v>74</v>
      </c>
      <c r="K4" s="169" t="s">
        <v>47</v>
      </c>
      <c r="L4" s="199"/>
      <c r="M4" s="199"/>
      <c r="N4" s="199"/>
      <c r="O4" s="199"/>
      <c r="P4" s="199"/>
      <c r="Q4" s="199"/>
      <c r="R4" s="199"/>
      <c r="S4" s="199"/>
      <c r="T4" s="199"/>
      <c r="U4" s="165" t="s">
        <v>70</v>
      </c>
      <c r="V4" s="165" t="s">
        <v>71</v>
      </c>
      <c r="W4" s="165" t="s">
        <v>72</v>
      </c>
      <c r="X4" s="165" t="s">
        <v>73</v>
      </c>
      <c r="Y4" s="198"/>
      <c r="Z4" s="13"/>
      <c r="AA4" s="13"/>
      <c r="AB4" s="13"/>
      <c r="AC4" s="13"/>
    </row>
    <row r="5" spans="1:29" ht="180.75" customHeight="1" x14ac:dyDescent="0.25">
      <c r="A5" s="169"/>
      <c r="B5" s="169"/>
      <c r="C5" s="14" t="s">
        <v>57</v>
      </c>
      <c r="D5" s="14" t="s">
        <v>109</v>
      </c>
      <c r="E5" s="14" t="s">
        <v>110</v>
      </c>
      <c r="F5" s="61" t="s">
        <v>533</v>
      </c>
      <c r="G5" s="14" t="s">
        <v>111</v>
      </c>
      <c r="H5" s="198"/>
      <c r="I5" s="198"/>
      <c r="J5" s="198"/>
      <c r="K5" s="14" t="s">
        <v>113</v>
      </c>
      <c r="L5" s="14" t="s">
        <v>114</v>
      </c>
      <c r="M5" s="14" t="s">
        <v>115</v>
      </c>
      <c r="N5" s="14" t="s">
        <v>116</v>
      </c>
      <c r="O5" s="14" t="s">
        <v>117</v>
      </c>
      <c r="P5" s="14" t="s">
        <v>118</v>
      </c>
      <c r="Q5" s="14" t="s">
        <v>119</v>
      </c>
      <c r="R5" s="14" t="s">
        <v>120</v>
      </c>
      <c r="S5" s="14" t="s">
        <v>121</v>
      </c>
      <c r="T5" s="14" t="s">
        <v>122</v>
      </c>
      <c r="U5" s="165"/>
      <c r="V5" s="165"/>
      <c r="W5" s="165"/>
      <c r="X5" s="165"/>
      <c r="Y5" s="198"/>
      <c r="Z5" s="13"/>
      <c r="AA5" s="13"/>
      <c r="AB5" s="13"/>
      <c r="AC5" s="13"/>
    </row>
    <row r="6" spans="1:29" ht="15.75" x14ac:dyDescent="0.2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  <c r="P6" s="64">
        <v>16</v>
      </c>
      <c r="Q6" s="64">
        <v>17</v>
      </c>
      <c r="R6" s="64">
        <v>18</v>
      </c>
      <c r="S6" s="64">
        <v>19</v>
      </c>
      <c r="T6" s="64">
        <v>20</v>
      </c>
      <c r="U6" s="64">
        <v>21</v>
      </c>
      <c r="V6" s="64">
        <v>22</v>
      </c>
      <c r="W6" s="64">
        <v>23</v>
      </c>
      <c r="X6" s="64">
        <v>24</v>
      </c>
      <c r="Y6" s="64">
        <v>25</v>
      </c>
      <c r="Z6" s="13"/>
      <c r="AA6" s="13"/>
      <c r="AB6" s="13"/>
      <c r="AC6" s="13"/>
    </row>
    <row r="7" spans="1:29" ht="15.75" x14ac:dyDescent="0.25">
      <c r="A7" s="100" t="s">
        <v>589</v>
      </c>
      <c r="B7" s="99">
        <v>904</v>
      </c>
      <c r="C7" s="99">
        <v>15</v>
      </c>
      <c r="D7" s="99">
        <v>264</v>
      </c>
      <c r="E7" s="99">
        <v>170</v>
      </c>
      <c r="F7" s="99">
        <v>165</v>
      </c>
      <c r="G7" s="99">
        <v>187</v>
      </c>
      <c r="H7" s="99">
        <v>81</v>
      </c>
      <c r="I7" s="99">
        <v>799</v>
      </c>
      <c r="J7" s="99">
        <v>1</v>
      </c>
      <c r="K7" s="99">
        <v>0</v>
      </c>
      <c r="L7" s="99">
        <v>0</v>
      </c>
      <c r="M7" s="99">
        <v>0</v>
      </c>
      <c r="N7" s="99">
        <v>0</v>
      </c>
      <c r="O7" s="99">
        <v>0</v>
      </c>
      <c r="P7" s="99">
        <v>0</v>
      </c>
      <c r="Q7" s="99">
        <v>0</v>
      </c>
      <c r="R7" s="99">
        <v>0</v>
      </c>
      <c r="S7" s="99">
        <v>0</v>
      </c>
      <c r="T7" s="99">
        <v>1</v>
      </c>
      <c r="U7" s="99">
        <v>0</v>
      </c>
      <c r="V7" s="99">
        <v>0</v>
      </c>
      <c r="W7" s="99">
        <v>0</v>
      </c>
      <c r="X7" s="99">
        <v>1</v>
      </c>
      <c r="Y7" s="99">
        <v>5</v>
      </c>
      <c r="Z7" s="74"/>
      <c r="AA7" s="74"/>
      <c r="AB7" s="74"/>
      <c r="AC7" s="74"/>
    </row>
    <row r="8" spans="1:29" ht="15.75" x14ac:dyDescent="0.25">
      <c r="A8" s="94" t="s">
        <v>590</v>
      </c>
      <c r="B8" s="127">
        <v>282</v>
      </c>
      <c r="C8" s="127">
        <v>7</v>
      </c>
      <c r="D8" s="127">
        <v>88</v>
      </c>
      <c r="E8" s="127">
        <v>58</v>
      </c>
      <c r="F8" s="127">
        <v>48</v>
      </c>
      <c r="G8" s="127">
        <v>49</v>
      </c>
      <c r="H8" s="127">
        <v>24</v>
      </c>
      <c r="I8" s="127">
        <v>249</v>
      </c>
      <c r="J8" s="127">
        <v>1</v>
      </c>
      <c r="K8" s="127">
        <v>0</v>
      </c>
      <c r="L8" s="127">
        <v>0</v>
      </c>
      <c r="M8" s="127">
        <v>0</v>
      </c>
      <c r="N8" s="127">
        <v>0</v>
      </c>
      <c r="O8" s="127">
        <v>0</v>
      </c>
      <c r="P8" s="127">
        <v>0</v>
      </c>
      <c r="Q8" s="127">
        <v>0</v>
      </c>
      <c r="R8" s="127">
        <v>0</v>
      </c>
      <c r="S8" s="127">
        <v>0</v>
      </c>
      <c r="T8" s="127">
        <v>1</v>
      </c>
      <c r="U8" s="127">
        <v>0</v>
      </c>
      <c r="V8" s="127">
        <v>0</v>
      </c>
      <c r="W8" s="127">
        <v>0</v>
      </c>
      <c r="X8" s="127">
        <v>0</v>
      </c>
      <c r="Y8" s="127">
        <v>3</v>
      </c>
      <c r="Z8" s="74"/>
      <c r="AA8" s="74"/>
      <c r="AB8" s="74"/>
      <c r="AC8" s="74"/>
    </row>
    <row r="9" spans="1:29" ht="15.75" x14ac:dyDescent="0.25">
      <c r="A9" s="71" t="s">
        <v>652</v>
      </c>
      <c r="B9" s="127">
        <v>140</v>
      </c>
      <c r="C9" s="127">
        <v>0</v>
      </c>
      <c r="D9" s="127">
        <v>33</v>
      </c>
      <c r="E9" s="127">
        <v>20</v>
      </c>
      <c r="F9" s="127">
        <v>36</v>
      </c>
      <c r="G9" s="127">
        <v>48</v>
      </c>
      <c r="H9" s="127">
        <v>12</v>
      </c>
      <c r="I9" s="127">
        <v>137</v>
      </c>
      <c r="J9" s="127">
        <v>0</v>
      </c>
      <c r="K9" s="127">
        <v>0</v>
      </c>
      <c r="L9" s="127">
        <v>0</v>
      </c>
      <c r="M9" s="127">
        <v>0</v>
      </c>
      <c r="N9" s="127">
        <v>0</v>
      </c>
      <c r="O9" s="127">
        <v>0</v>
      </c>
      <c r="P9" s="127">
        <v>0</v>
      </c>
      <c r="Q9" s="127">
        <v>0</v>
      </c>
      <c r="R9" s="127">
        <v>0</v>
      </c>
      <c r="S9" s="127">
        <v>0</v>
      </c>
      <c r="T9" s="127">
        <v>0</v>
      </c>
      <c r="U9" s="127">
        <v>0</v>
      </c>
      <c r="V9" s="127">
        <v>0</v>
      </c>
      <c r="W9" s="127">
        <v>0</v>
      </c>
      <c r="X9" s="127">
        <v>0</v>
      </c>
      <c r="Y9" s="127">
        <v>0</v>
      </c>
      <c r="Z9" s="74"/>
      <c r="AA9" s="74"/>
      <c r="AB9" s="74"/>
      <c r="AC9" s="74"/>
    </row>
    <row r="10" spans="1:29" ht="15.75" x14ac:dyDescent="0.25">
      <c r="A10" s="71" t="s">
        <v>639</v>
      </c>
      <c r="B10" s="127">
        <v>19</v>
      </c>
      <c r="C10" s="127">
        <v>1</v>
      </c>
      <c r="D10" s="127">
        <v>3</v>
      </c>
      <c r="E10" s="127">
        <v>3</v>
      </c>
      <c r="F10" s="127">
        <v>3</v>
      </c>
      <c r="G10" s="127">
        <v>7</v>
      </c>
      <c r="H10" s="127">
        <v>0</v>
      </c>
      <c r="I10" s="127">
        <v>16</v>
      </c>
      <c r="J10" s="127">
        <v>0</v>
      </c>
      <c r="K10" s="127">
        <v>0</v>
      </c>
      <c r="L10" s="127">
        <v>0</v>
      </c>
      <c r="M10" s="127">
        <v>0</v>
      </c>
      <c r="N10" s="127">
        <v>0</v>
      </c>
      <c r="O10" s="127">
        <v>0</v>
      </c>
      <c r="P10" s="127">
        <v>0</v>
      </c>
      <c r="Q10" s="127">
        <v>0</v>
      </c>
      <c r="R10" s="127">
        <v>0</v>
      </c>
      <c r="S10" s="127">
        <v>0</v>
      </c>
      <c r="T10" s="127">
        <v>0</v>
      </c>
      <c r="U10" s="127">
        <v>0</v>
      </c>
      <c r="V10" s="127">
        <v>0</v>
      </c>
      <c r="W10" s="127">
        <v>0</v>
      </c>
      <c r="X10" s="127">
        <v>1</v>
      </c>
      <c r="Y10" s="127">
        <v>0</v>
      </c>
      <c r="Z10" s="74"/>
      <c r="AA10" s="74"/>
      <c r="AB10" s="74"/>
      <c r="AC10" s="74"/>
    </row>
    <row r="11" spans="1:29" ht="15.75" x14ac:dyDescent="0.25">
      <c r="A11" s="71" t="s">
        <v>640</v>
      </c>
      <c r="B11" s="127">
        <v>72</v>
      </c>
      <c r="C11" s="127">
        <v>0</v>
      </c>
      <c r="D11" s="127">
        <v>18</v>
      </c>
      <c r="E11" s="127">
        <v>15</v>
      </c>
      <c r="F11" s="127">
        <v>7</v>
      </c>
      <c r="G11" s="127">
        <v>19</v>
      </c>
      <c r="H11" s="127">
        <v>1</v>
      </c>
      <c r="I11" s="127">
        <v>59</v>
      </c>
      <c r="J11" s="127">
        <v>0</v>
      </c>
      <c r="K11" s="127">
        <v>0</v>
      </c>
      <c r="L11" s="127">
        <v>0</v>
      </c>
      <c r="M11" s="127">
        <v>0</v>
      </c>
      <c r="N11" s="127">
        <v>0</v>
      </c>
      <c r="O11" s="127">
        <v>0</v>
      </c>
      <c r="P11" s="127">
        <v>0</v>
      </c>
      <c r="Q11" s="127">
        <v>0</v>
      </c>
      <c r="R11" s="127">
        <v>0</v>
      </c>
      <c r="S11" s="127">
        <v>0</v>
      </c>
      <c r="T11" s="127">
        <v>0</v>
      </c>
      <c r="U11" s="127">
        <v>0</v>
      </c>
      <c r="V11" s="127">
        <v>0</v>
      </c>
      <c r="W11" s="127">
        <v>0</v>
      </c>
      <c r="X11" s="127">
        <v>0</v>
      </c>
      <c r="Y11" s="127">
        <v>0</v>
      </c>
      <c r="Z11" s="74"/>
      <c r="AA11" s="74"/>
      <c r="AB11" s="74"/>
      <c r="AC11" s="74"/>
    </row>
    <row r="12" spans="1:29" ht="15.75" x14ac:dyDescent="0.25">
      <c r="A12" s="71" t="s">
        <v>641</v>
      </c>
      <c r="B12" s="127">
        <v>228</v>
      </c>
      <c r="C12" s="127">
        <v>2</v>
      </c>
      <c r="D12" s="127">
        <v>75</v>
      </c>
      <c r="E12" s="127">
        <v>47</v>
      </c>
      <c r="F12" s="127">
        <v>43</v>
      </c>
      <c r="G12" s="127">
        <v>38</v>
      </c>
      <c r="H12" s="127">
        <v>24</v>
      </c>
      <c r="I12" s="127">
        <v>205</v>
      </c>
      <c r="J12" s="127">
        <v>0</v>
      </c>
      <c r="K12" s="127">
        <v>0</v>
      </c>
      <c r="L12" s="127">
        <v>0</v>
      </c>
      <c r="M12" s="127">
        <v>0</v>
      </c>
      <c r="N12" s="127">
        <v>0</v>
      </c>
      <c r="O12" s="127">
        <v>0</v>
      </c>
      <c r="P12" s="127">
        <v>0</v>
      </c>
      <c r="Q12" s="127">
        <v>0</v>
      </c>
      <c r="R12" s="127">
        <v>0</v>
      </c>
      <c r="S12" s="127">
        <v>0</v>
      </c>
      <c r="T12" s="127">
        <v>0</v>
      </c>
      <c r="U12" s="127">
        <v>0</v>
      </c>
      <c r="V12" s="127">
        <v>0</v>
      </c>
      <c r="W12" s="127">
        <v>0</v>
      </c>
      <c r="X12" s="127">
        <v>0</v>
      </c>
      <c r="Y12" s="127">
        <v>2</v>
      </c>
      <c r="Z12" s="74"/>
      <c r="AA12" s="74"/>
      <c r="AB12" s="74"/>
      <c r="AC12" s="74"/>
    </row>
    <row r="13" spans="1:29" ht="15.75" x14ac:dyDescent="0.25">
      <c r="A13" s="71" t="s">
        <v>642</v>
      </c>
      <c r="B13" s="127">
        <v>9</v>
      </c>
      <c r="C13" s="127">
        <v>0</v>
      </c>
      <c r="D13" s="127">
        <v>3</v>
      </c>
      <c r="E13" s="127">
        <v>1</v>
      </c>
      <c r="F13" s="127">
        <v>3</v>
      </c>
      <c r="G13" s="127">
        <v>0</v>
      </c>
      <c r="H13" s="127">
        <v>1</v>
      </c>
      <c r="I13" s="127">
        <v>7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  <c r="O13" s="127">
        <v>0</v>
      </c>
      <c r="P13" s="127">
        <v>0</v>
      </c>
      <c r="Q13" s="127">
        <v>0</v>
      </c>
      <c r="R13" s="127">
        <v>0</v>
      </c>
      <c r="S13" s="127">
        <v>0</v>
      </c>
      <c r="T13" s="127">
        <v>0</v>
      </c>
      <c r="U13" s="127">
        <v>0</v>
      </c>
      <c r="V13" s="127">
        <v>0</v>
      </c>
      <c r="W13" s="127">
        <v>0</v>
      </c>
      <c r="X13" s="127">
        <v>0</v>
      </c>
      <c r="Y13" s="127">
        <v>0</v>
      </c>
      <c r="Z13" s="74"/>
      <c r="AA13" s="74"/>
      <c r="AB13" s="74"/>
      <c r="AC13" s="74"/>
    </row>
    <row r="14" spans="1:29" ht="15.75" x14ac:dyDescent="0.25">
      <c r="A14" s="71" t="s">
        <v>592</v>
      </c>
      <c r="B14" s="127">
        <v>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127">
        <v>0</v>
      </c>
      <c r="P14" s="127">
        <v>0</v>
      </c>
      <c r="Q14" s="127">
        <v>0</v>
      </c>
      <c r="R14" s="127">
        <v>0</v>
      </c>
      <c r="S14" s="127">
        <v>0</v>
      </c>
      <c r="T14" s="127">
        <v>0</v>
      </c>
      <c r="U14" s="127">
        <v>0</v>
      </c>
      <c r="V14" s="127">
        <v>0</v>
      </c>
      <c r="W14" s="127">
        <v>0</v>
      </c>
      <c r="X14" s="127">
        <v>0</v>
      </c>
      <c r="Y14" s="127">
        <v>0</v>
      </c>
      <c r="Z14" s="74"/>
      <c r="AA14" s="74"/>
      <c r="AB14" s="74"/>
      <c r="AC14" s="74"/>
    </row>
    <row r="15" spans="1:29" ht="16.5" customHeight="1" x14ac:dyDescent="0.25">
      <c r="A15" s="71" t="s">
        <v>653</v>
      </c>
      <c r="B15" s="127">
        <v>12</v>
      </c>
      <c r="C15" s="127">
        <v>0</v>
      </c>
      <c r="D15" s="127">
        <v>7</v>
      </c>
      <c r="E15" s="127">
        <v>1</v>
      </c>
      <c r="F15" s="127">
        <v>2</v>
      </c>
      <c r="G15" s="127">
        <v>0</v>
      </c>
      <c r="H15" s="127">
        <v>0</v>
      </c>
      <c r="I15" s="127">
        <v>10</v>
      </c>
      <c r="J15" s="127">
        <v>0</v>
      </c>
      <c r="K15" s="127">
        <v>0</v>
      </c>
      <c r="L15" s="127"/>
      <c r="M15" s="127">
        <v>0</v>
      </c>
      <c r="N15" s="127">
        <v>0</v>
      </c>
      <c r="O15" s="127">
        <v>0</v>
      </c>
      <c r="P15" s="127">
        <v>0</v>
      </c>
      <c r="Q15" s="127">
        <v>0</v>
      </c>
      <c r="R15" s="127">
        <v>0</v>
      </c>
      <c r="S15" s="127">
        <v>0</v>
      </c>
      <c r="T15" s="127">
        <v>0</v>
      </c>
      <c r="U15" s="127">
        <v>0</v>
      </c>
      <c r="V15" s="127">
        <v>0</v>
      </c>
      <c r="W15" s="127">
        <v>0</v>
      </c>
      <c r="X15" s="127">
        <v>0</v>
      </c>
      <c r="Y15" s="127">
        <v>0</v>
      </c>
      <c r="Z15" s="74"/>
      <c r="AA15" s="74"/>
      <c r="AB15" s="74"/>
      <c r="AC15" s="74"/>
    </row>
    <row r="16" spans="1:29" ht="15.75" x14ac:dyDescent="0.25">
      <c r="A16" s="94" t="s">
        <v>594</v>
      </c>
      <c r="B16" s="127">
        <v>2</v>
      </c>
      <c r="C16" s="127">
        <v>0</v>
      </c>
      <c r="D16" s="127">
        <v>1</v>
      </c>
      <c r="E16" s="127">
        <v>1</v>
      </c>
      <c r="F16" s="127">
        <v>0</v>
      </c>
      <c r="G16" s="127">
        <v>0</v>
      </c>
      <c r="H16" s="127">
        <v>0</v>
      </c>
      <c r="I16" s="127">
        <v>2</v>
      </c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127">
        <v>0</v>
      </c>
      <c r="P16" s="127">
        <v>0</v>
      </c>
      <c r="Q16" s="127">
        <v>0</v>
      </c>
      <c r="R16" s="127">
        <v>0</v>
      </c>
      <c r="S16" s="127">
        <v>0</v>
      </c>
      <c r="T16" s="127">
        <v>0</v>
      </c>
      <c r="U16" s="127">
        <v>0</v>
      </c>
      <c r="V16" s="127">
        <v>0</v>
      </c>
      <c r="W16" s="127">
        <v>0</v>
      </c>
      <c r="X16" s="127">
        <v>0</v>
      </c>
      <c r="Y16" s="127">
        <v>0</v>
      </c>
      <c r="Z16" s="74"/>
      <c r="AA16" s="74"/>
      <c r="AB16" s="74"/>
      <c r="AC16" s="74"/>
    </row>
    <row r="17" spans="1:29" ht="15.75" x14ac:dyDescent="0.25">
      <c r="A17" s="94" t="s">
        <v>595</v>
      </c>
      <c r="B17" s="127">
        <v>3</v>
      </c>
      <c r="C17" s="127">
        <v>0</v>
      </c>
      <c r="D17" s="127">
        <v>0</v>
      </c>
      <c r="E17" s="127">
        <v>1</v>
      </c>
      <c r="F17" s="127">
        <v>0</v>
      </c>
      <c r="G17" s="127">
        <v>1</v>
      </c>
      <c r="H17" s="127">
        <v>0</v>
      </c>
      <c r="I17" s="127">
        <v>2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27">
        <v>0</v>
      </c>
      <c r="P17" s="127">
        <v>0</v>
      </c>
      <c r="Q17" s="127">
        <v>0</v>
      </c>
      <c r="R17" s="127">
        <v>0</v>
      </c>
      <c r="S17" s="127">
        <v>0</v>
      </c>
      <c r="T17" s="127">
        <v>0</v>
      </c>
      <c r="U17" s="127">
        <v>0</v>
      </c>
      <c r="V17" s="127">
        <v>0</v>
      </c>
      <c r="W17" s="127">
        <v>0</v>
      </c>
      <c r="X17" s="127">
        <v>0</v>
      </c>
      <c r="Y17" s="127">
        <v>0</v>
      </c>
      <c r="Z17" s="74"/>
      <c r="AA17" s="74"/>
      <c r="AB17" s="74"/>
      <c r="AC17" s="74"/>
    </row>
    <row r="18" spans="1:29" ht="15.75" x14ac:dyDescent="0.25">
      <c r="A18" s="94" t="s">
        <v>596</v>
      </c>
      <c r="B18" s="127">
        <v>32</v>
      </c>
      <c r="C18" s="127">
        <v>2</v>
      </c>
      <c r="D18" s="127">
        <v>8</v>
      </c>
      <c r="E18" s="127">
        <v>4</v>
      </c>
      <c r="F18" s="127">
        <v>4</v>
      </c>
      <c r="G18" s="127">
        <v>9</v>
      </c>
      <c r="H18" s="127">
        <v>3</v>
      </c>
      <c r="I18" s="127">
        <v>27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27">
        <v>0</v>
      </c>
      <c r="P18" s="127">
        <v>0</v>
      </c>
      <c r="Q18" s="127">
        <v>0</v>
      </c>
      <c r="R18" s="127">
        <v>0</v>
      </c>
      <c r="S18" s="127">
        <v>0</v>
      </c>
      <c r="T18" s="127">
        <v>0</v>
      </c>
      <c r="U18" s="127">
        <v>0</v>
      </c>
      <c r="V18" s="127">
        <v>0</v>
      </c>
      <c r="W18" s="127">
        <v>0</v>
      </c>
      <c r="X18" s="127">
        <v>0</v>
      </c>
      <c r="Y18" s="127">
        <v>0</v>
      </c>
      <c r="Z18" s="74"/>
      <c r="AA18" s="74"/>
      <c r="AB18" s="74"/>
      <c r="AC18" s="74"/>
    </row>
    <row r="19" spans="1:29" ht="15.75" x14ac:dyDescent="0.25">
      <c r="A19" s="94" t="s">
        <v>597</v>
      </c>
      <c r="B19" s="127">
        <v>3</v>
      </c>
      <c r="C19" s="127">
        <v>0</v>
      </c>
      <c r="D19" s="127">
        <v>1</v>
      </c>
      <c r="E19" s="127">
        <v>1</v>
      </c>
      <c r="F19" s="127">
        <v>0</v>
      </c>
      <c r="G19" s="127">
        <v>1</v>
      </c>
      <c r="H19" s="127">
        <v>0</v>
      </c>
      <c r="I19" s="127">
        <v>3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7">
        <v>0</v>
      </c>
      <c r="Y19" s="127">
        <v>0</v>
      </c>
      <c r="Z19" s="74"/>
      <c r="AA19" s="74"/>
      <c r="AB19" s="74"/>
      <c r="AC19" s="74"/>
    </row>
    <row r="20" spans="1:29" ht="15.75" x14ac:dyDescent="0.25">
      <c r="A20" s="94" t="s">
        <v>598</v>
      </c>
      <c r="B20" s="127">
        <v>37</v>
      </c>
      <c r="C20" s="127">
        <v>0</v>
      </c>
      <c r="D20" s="127">
        <v>10</v>
      </c>
      <c r="E20" s="127">
        <v>7</v>
      </c>
      <c r="F20" s="127">
        <v>10</v>
      </c>
      <c r="G20" s="127">
        <v>0</v>
      </c>
      <c r="H20" s="127">
        <v>3</v>
      </c>
      <c r="I20" s="127">
        <v>27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7">
        <v>0</v>
      </c>
      <c r="P20" s="127">
        <v>0</v>
      </c>
      <c r="Q20" s="127">
        <v>0</v>
      </c>
      <c r="R20" s="127">
        <v>0</v>
      </c>
      <c r="S20" s="127">
        <v>0</v>
      </c>
      <c r="T20" s="127">
        <v>0</v>
      </c>
      <c r="U20" s="127">
        <v>0</v>
      </c>
      <c r="V20" s="127">
        <v>0</v>
      </c>
      <c r="W20" s="127">
        <v>0</v>
      </c>
      <c r="X20" s="127">
        <v>0</v>
      </c>
      <c r="Y20" s="127">
        <v>0</v>
      </c>
      <c r="Z20" s="74"/>
      <c r="AA20" s="74"/>
      <c r="AB20" s="74"/>
      <c r="AC20" s="74"/>
    </row>
    <row r="21" spans="1:29" ht="15.75" x14ac:dyDescent="0.25">
      <c r="A21" s="94" t="s">
        <v>599</v>
      </c>
      <c r="B21" s="127">
        <v>36</v>
      </c>
      <c r="C21" s="127">
        <v>2</v>
      </c>
      <c r="D21" s="127">
        <v>9</v>
      </c>
      <c r="E21" s="127">
        <v>4</v>
      </c>
      <c r="F21" s="127">
        <v>6</v>
      </c>
      <c r="G21" s="127">
        <v>7</v>
      </c>
      <c r="H21" s="127">
        <v>2</v>
      </c>
      <c r="I21" s="127">
        <v>28</v>
      </c>
      <c r="J21" s="127">
        <v>0</v>
      </c>
      <c r="K21" s="127">
        <v>0</v>
      </c>
      <c r="L21" s="127">
        <v>0</v>
      </c>
      <c r="M21" s="127">
        <v>0</v>
      </c>
      <c r="N21" s="127">
        <v>0</v>
      </c>
      <c r="O21" s="127">
        <v>0</v>
      </c>
      <c r="P21" s="127">
        <v>0</v>
      </c>
      <c r="Q21" s="127">
        <v>0</v>
      </c>
      <c r="R21" s="127">
        <v>0</v>
      </c>
      <c r="S21" s="127">
        <v>0</v>
      </c>
      <c r="T21" s="127">
        <v>0</v>
      </c>
      <c r="U21" s="127">
        <v>0</v>
      </c>
      <c r="V21" s="127">
        <v>0</v>
      </c>
      <c r="W21" s="127">
        <v>0</v>
      </c>
      <c r="X21" s="127">
        <v>0</v>
      </c>
      <c r="Y21" s="127">
        <v>0</v>
      </c>
      <c r="Z21" s="74"/>
      <c r="AA21" s="74"/>
      <c r="AB21" s="74"/>
      <c r="AC21" s="74"/>
    </row>
    <row r="22" spans="1:29" ht="15.75" x14ac:dyDescent="0.25">
      <c r="A22" s="94" t="s">
        <v>600</v>
      </c>
      <c r="B22" s="127">
        <v>8</v>
      </c>
      <c r="C22" s="127">
        <v>0</v>
      </c>
      <c r="D22" s="127">
        <v>1</v>
      </c>
      <c r="E22" s="127">
        <v>2</v>
      </c>
      <c r="F22" s="127">
        <v>0</v>
      </c>
      <c r="G22" s="127">
        <v>4</v>
      </c>
      <c r="H22" s="127">
        <v>0</v>
      </c>
      <c r="I22" s="127">
        <v>7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127">
        <v>0</v>
      </c>
      <c r="P22" s="127">
        <v>0</v>
      </c>
      <c r="Q22" s="127">
        <v>0</v>
      </c>
      <c r="R22" s="127">
        <v>0</v>
      </c>
      <c r="S22" s="127">
        <v>0</v>
      </c>
      <c r="T22" s="127">
        <v>0</v>
      </c>
      <c r="U22" s="127">
        <v>0</v>
      </c>
      <c r="V22" s="127">
        <v>0</v>
      </c>
      <c r="W22" s="127">
        <v>0</v>
      </c>
      <c r="X22" s="127">
        <v>0</v>
      </c>
      <c r="Y22" s="127">
        <v>0</v>
      </c>
      <c r="Z22" s="74"/>
      <c r="AA22" s="74"/>
      <c r="AB22" s="74"/>
      <c r="AC22" s="74"/>
    </row>
    <row r="23" spans="1:29" ht="16.5" customHeight="1" x14ac:dyDescent="0.25">
      <c r="A23" s="94" t="s">
        <v>601</v>
      </c>
      <c r="B23" s="127">
        <v>1</v>
      </c>
      <c r="C23" s="127">
        <v>0</v>
      </c>
      <c r="D23" s="127">
        <v>0</v>
      </c>
      <c r="E23" s="127">
        <v>0</v>
      </c>
      <c r="F23" s="127">
        <v>1</v>
      </c>
      <c r="G23" s="127">
        <v>0</v>
      </c>
      <c r="H23" s="127">
        <v>0</v>
      </c>
      <c r="I23" s="127">
        <v>1</v>
      </c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127">
        <v>0</v>
      </c>
      <c r="P23" s="127">
        <v>0</v>
      </c>
      <c r="Q23" s="127">
        <v>0</v>
      </c>
      <c r="R23" s="127">
        <v>0</v>
      </c>
      <c r="S23" s="127">
        <v>0</v>
      </c>
      <c r="T23" s="127">
        <v>0</v>
      </c>
      <c r="U23" s="127">
        <v>0</v>
      </c>
      <c r="V23" s="127">
        <v>0</v>
      </c>
      <c r="W23" s="127">
        <v>0</v>
      </c>
      <c r="X23" s="127">
        <v>0</v>
      </c>
      <c r="Y23" s="127">
        <v>0</v>
      </c>
      <c r="Z23" s="74"/>
      <c r="AA23" s="74"/>
      <c r="AB23" s="74"/>
      <c r="AC23" s="74"/>
    </row>
    <row r="24" spans="1:29" ht="15.75" x14ac:dyDescent="0.25">
      <c r="A24" s="94" t="s">
        <v>602</v>
      </c>
      <c r="B24" s="127">
        <v>7</v>
      </c>
      <c r="C24" s="127">
        <v>0</v>
      </c>
      <c r="D24" s="127">
        <v>2</v>
      </c>
      <c r="E24" s="127">
        <v>2</v>
      </c>
      <c r="F24" s="127">
        <v>1</v>
      </c>
      <c r="G24" s="127">
        <v>1</v>
      </c>
      <c r="H24" s="127">
        <v>0</v>
      </c>
      <c r="I24" s="127">
        <v>6</v>
      </c>
      <c r="J24" s="127">
        <v>0</v>
      </c>
      <c r="K24" s="127">
        <v>0</v>
      </c>
      <c r="L24" s="127">
        <v>0</v>
      </c>
      <c r="M24" s="127">
        <v>0</v>
      </c>
      <c r="N24" s="127">
        <v>0</v>
      </c>
      <c r="O24" s="127">
        <v>0</v>
      </c>
      <c r="P24" s="127">
        <v>0</v>
      </c>
      <c r="Q24" s="127">
        <v>0</v>
      </c>
      <c r="R24" s="127">
        <v>0</v>
      </c>
      <c r="S24" s="127">
        <v>0</v>
      </c>
      <c r="T24" s="127">
        <v>0</v>
      </c>
      <c r="U24" s="127">
        <v>0</v>
      </c>
      <c r="V24" s="127">
        <v>0</v>
      </c>
      <c r="W24" s="127">
        <v>0</v>
      </c>
      <c r="X24" s="127">
        <v>0</v>
      </c>
      <c r="Y24" s="127">
        <v>0</v>
      </c>
      <c r="Z24" s="74"/>
      <c r="AA24" s="74"/>
      <c r="AB24" s="74"/>
      <c r="AC24" s="74"/>
    </row>
    <row r="25" spans="1:29" ht="15.75" x14ac:dyDescent="0.25">
      <c r="A25" s="94" t="s">
        <v>603</v>
      </c>
      <c r="B25" s="127">
        <v>12</v>
      </c>
      <c r="C25" s="127">
        <v>1</v>
      </c>
      <c r="D25" s="127">
        <v>4</v>
      </c>
      <c r="E25" s="127">
        <v>3</v>
      </c>
      <c r="F25" s="127">
        <v>1</v>
      </c>
      <c r="G25" s="127">
        <v>3</v>
      </c>
      <c r="H25" s="127">
        <v>2</v>
      </c>
      <c r="I25" s="127">
        <v>12</v>
      </c>
      <c r="J25" s="127">
        <v>0</v>
      </c>
      <c r="K25" s="127">
        <v>0</v>
      </c>
      <c r="L25" s="127">
        <v>0</v>
      </c>
      <c r="M25" s="127">
        <v>0</v>
      </c>
      <c r="N25" s="127">
        <v>0</v>
      </c>
      <c r="O25" s="127">
        <v>0</v>
      </c>
      <c r="P25" s="127">
        <v>0</v>
      </c>
      <c r="Q25" s="127">
        <v>0</v>
      </c>
      <c r="R25" s="127">
        <v>0</v>
      </c>
      <c r="S25" s="127">
        <v>0</v>
      </c>
      <c r="T25" s="127">
        <v>0</v>
      </c>
      <c r="U25" s="127">
        <v>0</v>
      </c>
      <c r="V25" s="127">
        <v>0</v>
      </c>
      <c r="W25" s="127">
        <v>0</v>
      </c>
      <c r="X25" s="127">
        <v>0</v>
      </c>
      <c r="Y25" s="127">
        <v>0</v>
      </c>
      <c r="Z25" s="74"/>
      <c r="AA25" s="74"/>
      <c r="AB25" s="74"/>
      <c r="AC25" s="74"/>
    </row>
    <row r="26" spans="1:29" ht="18" customHeight="1" x14ac:dyDescent="0.25">
      <c r="A26" s="94" t="s">
        <v>604</v>
      </c>
      <c r="B26" s="127">
        <v>1</v>
      </c>
      <c r="C26" s="127">
        <v>0</v>
      </c>
      <c r="D26" s="127">
        <v>1</v>
      </c>
      <c r="E26" s="127">
        <v>0</v>
      </c>
      <c r="F26" s="127">
        <v>0</v>
      </c>
      <c r="G26" s="127">
        <v>0</v>
      </c>
      <c r="H26" s="127">
        <v>0</v>
      </c>
      <c r="I26" s="127">
        <v>1</v>
      </c>
      <c r="J26" s="127">
        <v>0</v>
      </c>
      <c r="K26" s="127">
        <v>0</v>
      </c>
      <c r="L26" s="127">
        <v>0</v>
      </c>
      <c r="M26" s="127">
        <v>0</v>
      </c>
      <c r="N26" s="127">
        <v>0</v>
      </c>
      <c r="O26" s="127">
        <v>0</v>
      </c>
      <c r="P26" s="127">
        <v>0</v>
      </c>
      <c r="Q26" s="127">
        <v>0</v>
      </c>
      <c r="R26" s="127">
        <v>0</v>
      </c>
      <c r="S26" s="127">
        <v>0</v>
      </c>
      <c r="T26" s="127">
        <v>0</v>
      </c>
      <c r="U26" s="127">
        <v>0</v>
      </c>
      <c r="V26" s="127">
        <v>0</v>
      </c>
      <c r="W26" s="127">
        <v>0</v>
      </c>
      <c r="X26" s="127">
        <v>0</v>
      </c>
      <c r="Y26" s="127">
        <v>0</v>
      </c>
      <c r="Z26" s="74"/>
      <c r="AA26" s="74"/>
      <c r="AB26" s="74"/>
      <c r="AC26" s="74"/>
    </row>
    <row r="27" spans="1:29" ht="15" customHeight="1" x14ac:dyDescent="0.25">
      <c r="A27" s="94" t="s">
        <v>605</v>
      </c>
      <c r="B27" s="125">
        <v>0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5">
        <v>0</v>
      </c>
      <c r="S27" s="125">
        <v>0</v>
      </c>
      <c r="T27" s="125">
        <v>0</v>
      </c>
      <c r="U27" s="125">
        <v>0</v>
      </c>
      <c r="V27" s="125">
        <v>0</v>
      </c>
      <c r="W27" s="125">
        <v>0</v>
      </c>
      <c r="X27" s="125">
        <v>0</v>
      </c>
      <c r="Y27" s="125">
        <v>0</v>
      </c>
      <c r="Z27" s="13"/>
      <c r="AA27" s="13"/>
      <c r="AB27" s="13"/>
      <c r="AC27" s="13"/>
    </row>
    <row r="28" spans="1:29" ht="15.75" x14ac:dyDescent="0.25">
      <c r="A28" s="193" t="s">
        <v>527</v>
      </c>
      <c r="B28" s="201"/>
      <c r="C28" s="201"/>
      <c r="D28" s="201"/>
      <c r="E28" s="201"/>
      <c r="F28" s="201"/>
      <c r="G28" s="201"/>
      <c r="H28" s="204"/>
      <c r="I28" s="204"/>
      <c r="J28" s="20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ht="15.75" x14ac:dyDescent="0.25">
      <c r="A29" s="13"/>
      <c r="B29" s="13"/>
      <c r="C29" s="13"/>
      <c r="D29" s="13"/>
      <c r="E29" s="13"/>
      <c r="F29" s="6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ht="15.75" x14ac:dyDescent="0.25">
      <c r="A30" s="13"/>
      <c r="B30" s="13"/>
      <c r="C30" s="13"/>
      <c r="D30" s="13"/>
      <c r="E30" s="13"/>
      <c r="F30" s="6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ht="15.75" x14ac:dyDescent="0.25">
      <c r="A31" s="13"/>
      <c r="B31" s="13"/>
      <c r="C31" s="13"/>
      <c r="D31" s="13"/>
      <c r="E31" s="13"/>
      <c r="F31" s="6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ht="15.75" x14ac:dyDescent="0.25">
      <c r="A32" s="13"/>
      <c r="B32" s="13"/>
      <c r="C32" s="13"/>
      <c r="D32" s="13"/>
      <c r="E32" s="13"/>
      <c r="F32" s="6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ht="15.75" x14ac:dyDescent="0.25">
      <c r="A33" s="13"/>
      <c r="B33" s="13"/>
      <c r="C33" s="13"/>
      <c r="D33" s="13"/>
      <c r="E33" s="13"/>
      <c r="F33" s="6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ht="15.75" x14ac:dyDescent="0.25">
      <c r="A34" s="13"/>
      <c r="B34" s="13"/>
      <c r="C34" s="13"/>
      <c r="D34" s="13"/>
      <c r="E34" s="13"/>
      <c r="F34" s="6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 ht="15.75" x14ac:dyDescent="0.25">
      <c r="A35" s="13"/>
      <c r="B35" s="13"/>
      <c r="C35" s="13"/>
      <c r="D35" s="13"/>
      <c r="E35" s="13"/>
      <c r="F35" s="6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ht="15.75" x14ac:dyDescent="0.25">
      <c r="A36" s="13"/>
      <c r="B36" s="13"/>
      <c r="C36" s="13"/>
      <c r="D36" s="13"/>
      <c r="E36" s="13"/>
      <c r="F36" s="6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ht="15.75" x14ac:dyDescent="0.25">
      <c r="A37" s="13"/>
      <c r="B37" s="13"/>
      <c r="C37" s="13"/>
      <c r="D37" s="13"/>
      <c r="E37" s="13"/>
      <c r="F37" s="6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 ht="15.75" x14ac:dyDescent="0.25">
      <c r="A38" s="13"/>
      <c r="B38" s="13"/>
      <c r="C38" s="13"/>
      <c r="D38" s="13"/>
      <c r="E38" s="13"/>
      <c r="F38" s="6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ht="15.75" x14ac:dyDescent="0.25">
      <c r="A39" s="13"/>
      <c r="B39" s="13"/>
      <c r="C39" s="13"/>
      <c r="D39" s="13"/>
      <c r="E39" s="13"/>
      <c r="F39" s="6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ht="15.75" x14ac:dyDescent="0.25">
      <c r="A40" s="13"/>
      <c r="B40" s="13"/>
      <c r="C40" s="13"/>
      <c r="D40" s="13"/>
      <c r="E40" s="13"/>
      <c r="F40" s="6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ht="15.75" x14ac:dyDescent="0.25">
      <c r="A41" s="13"/>
      <c r="B41" s="13"/>
      <c r="C41" s="13"/>
      <c r="D41" s="13"/>
      <c r="E41" s="13"/>
      <c r="F41" s="6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 ht="15.75" x14ac:dyDescent="0.25">
      <c r="A42" s="13"/>
      <c r="B42" s="13"/>
      <c r="C42" s="13"/>
      <c r="D42" s="13"/>
      <c r="E42" s="13"/>
      <c r="F42" s="6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 ht="15.75" x14ac:dyDescent="0.25">
      <c r="A43" s="13"/>
      <c r="B43" s="13"/>
      <c r="C43" s="13"/>
      <c r="D43" s="13"/>
      <c r="E43" s="13"/>
      <c r="F43" s="6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</sheetData>
  <mergeCells count="17">
    <mergeCell ref="J4:J5"/>
    <mergeCell ref="A28:J28"/>
    <mergeCell ref="A1:B1"/>
    <mergeCell ref="P1:Y1"/>
    <mergeCell ref="A2:Y2"/>
    <mergeCell ref="U4:U5"/>
    <mergeCell ref="V4:V5"/>
    <mergeCell ref="W4:W5"/>
    <mergeCell ref="X4:X5"/>
    <mergeCell ref="Y3:Y5"/>
    <mergeCell ref="C3:X3"/>
    <mergeCell ref="K4:T4"/>
    <mergeCell ref="A3:A5"/>
    <mergeCell ref="B3:B5"/>
    <mergeCell ref="C4:G4"/>
    <mergeCell ref="H4:H5"/>
    <mergeCell ref="I4:I5"/>
  </mergeCells>
  <pageMargins left="0.7" right="0.7" top="0.75" bottom="0.75" header="0.3" footer="0.3"/>
  <pageSetup paperSize="9" scale="6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6"/>
  <sheetViews>
    <sheetView view="pageBreakPreview" zoomScaleNormal="100" zoomScaleSheetLayoutView="100" workbookViewId="0">
      <selection activeCell="A28" sqref="A28:F28"/>
    </sheetView>
  </sheetViews>
  <sheetFormatPr defaultRowHeight="15" x14ac:dyDescent="0.25"/>
  <cols>
    <col min="1" max="1" width="39.42578125" customWidth="1"/>
    <col min="2" max="2" width="28.140625" customWidth="1"/>
    <col min="3" max="6" width="5.7109375" style="17" customWidth="1"/>
    <col min="7" max="7" width="29.85546875" customWidth="1"/>
    <col min="8" max="10" width="5.7109375" customWidth="1"/>
  </cols>
  <sheetData>
    <row r="1" spans="1:35" ht="60.75" customHeight="1" x14ac:dyDescent="0.25">
      <c r="A1" s="163" t="s">
        <v>618</v>
      </c>
      <c r="B1" s="163"/>
      <c r="C1" s="16"/>
      <c r="D1" s="16"/>
      <c r="E1" s="159" t="s">
        <v>131</v>
      </c>
      <c r="F1" s="159"/>
      <c r="G1" s="159"/>
      <c r="H1" s="159"/>
      <c r="I1" s="159"/>
      <c r="J1" s="159"/>
      <c r="K1" s="11"/>
      <c r="L1" s="11"/>
      <c r="M1" s="11"/>
      <c r="N1" s="11"/>
      <c r="O1" s="11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35" ht="45.75" customHeight="1" x14ac:dyDescent="0.25">
      <c r="A2" s="205" t="s">
        <v>619</v>
      </c>
      <c r="B2" s="205"/>
      <c r="C2" s="205"/>
      <c r="D2" s="205"/>
      <c r="E2" s="205"/>
      <c r="F2" s="205"/>
      <c r="G2" s="205"/>
      <c r="H2" s="205"/>
      <c r="I2" s="205"/>
      <c r="J2" s="20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spans="1:35" ht="15.75" x14ac:dyDescent="0.25">
      <c r="A3" s="15"/>
      <c r="B3" s="15"/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</row>
    <row r="4" spans="1:35" ht="15.75" x14ac:dyDescent="0.25">
      <c r="A4" s="166" t="s">
        <v>2</v>
      </c>
      <c r="B4" s="166" t="s">
        <v>132</v>
      </c>
      <c r="C4" s="169" t="s">
        <v>47</v>
      </c>
      <c r="D4" s="199"/>
      <c r="E4" s="199"/>
      <c r="F4" s="199"/>
      <c r="G4" s="166" t="s">
        <v>133</v>
      </c>
      <c r="H4" s="169" t="s">
        <v>47</v>
      </c>
      <c r="I4" s="199"/>
      <c r="J4" s="199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35" ht="153" customHeight="1" x14ac:dyDescent="0.25">
      <c r="A5" s="166"/>
      <c r="B5" s="166"/>
      <c r="C5" s="14" t="s">
        <v>127</v>
      </c>
      <c r="D5" s="14" t="s">
        <v>128</v>
      </c>
      <c r="E5" s="14" t="s">
        <v>129</v>
      </c>
      <c r="F5" s="14" t="s">
        <v>130</v>
      </c>
      <c r="G5" s="200"/>
      <c r="H5" s="14" t="s">
        <v>127</v>
      </c>
      <c r="I5" s="14" t="s">
        <v>128</v>
      </c>
      <c r="J5" s="14" t="s">
        <v>129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1:35" ht="15.75" x14ac:dyDescent="0.2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15.75" x14ac:dyDescent="0.25">
      <c r="A7" s="103" t="s">
        <v>589</v>
      </c>
      <c r="B7" s="99">
        <v>636</v>
      </c>
      <c r="C7" s="99">
        <v>569</v>
      </c>
      <c r="D7" s="99">
        <v>50</v>
      </c>
      <c r="E7" s="99">
        <v>0</v>
      </c>
      <c r="F7" s="99">
        <v>17</v>
      </c>
      <c r="G7" s="132">
        <f>SUM(G8:G27)</f>
        <v>30</v>
      </c>
      <c r="H7" s="132">
        <v>13</v>
      </c>
      <c r="I7" s="99">
        <v>0</v>
      </c>
      <c r="J7" s="99">
        <v>0</v>
      </c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</row>
    <row r="8" spans="1:35" ht="15.75" x14ac:dyDescent="0.25">
      <c r="A8" s="94" t="s">
        <v>590</v>
      </c>
      <c r="B8" s="127">
        <v>196</v>
      </c>
      <c r="C8" s="127">
        <v>135</v>
      </c>
      <c r="D8" s="127">
        <v>45</v>
      </c>
      <c r="E8" s="127">
        <v>0</v>
      </c>
      <c r="F8" s="127">
        <v>16</v>
      </c>
      <c r="G8" s="127">
        <v>22</v>
      </c>
      <c r="H8" s="127">
        <v>6</v>
      </c>
      <c r="I8" s="127">
        <v>0</v>
      </c>
      <c r="J8" s="127">
        <v>0</v>
      </c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</row>
    <row r="9" spans="1:35" ht="15.75" x14ac:dyDescent="0.25">
      <c r="A9" s="71" t="s">
        <v>652</v>
      </c>
      <c r="B9" s="127">
        <v>93</v>
      </c>
      <c r="C9" s="127">
        <v>93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27">
        <v>0</v>
      </c>
      <c r="J9" s="127">
        <v>0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</row>
    <row r="10" spans="1:35" ht="15.75" x14ac:dyDescent="0.25">
      <c r="A10" s="71" t="s">
        <v>639</v>
      </c>
      <c r="B10" s="127">
        <v>15</v>
      </c>
      <c r="C10" s="127">
        <v>15</v>
      </c>
      <c r="D10" s="127">
        <v>0</v>
      </c>
      <c r="E10" s="127">
        <v>0</v>
      </c>
      <c r="F10" s="127">
        <v>0</v>
      </c>
      <c r="G10" s="127">
        <v>1</v>
      </c>
      <c r="H10" s="127">
        <v>1</v>
      </c>
      <c r="I10" s="127">
        <v>0</v>
      </c>
      <c r="J10" s="127">
        <v>0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</row>
    <row r="11" spans="1:35" ht="15.75" x14ac:dyDescent="0.25">
      <c r="A11" s="71" t="s">
        <v>640</v>
      </c>
      <c r="B11" s="127">
        <v>65</v>
      </c>
      <c r="C11" s="127">
        <v>65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27">
        <v>0</v>
      </c>
      <c r="J11" s="127">
        <v>0</v>
      </c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</row>
    <row r="12" spans="1:35" ht="15.75" x14ac:dyDescent="0.25">
      <c r="A12" s="71" t="s">
        <v>641</v>
      </c>
      <c r="B12" s="127">
        <v>136</v>
      </c>
      <c r="C12" s="127">
        <v>131</v>
      </c>
      <c r="D12" s="127">
        <v>5</v>
      </c>
      <c r="E12" s="127">
        <v>0</v>
      </c>
      <c r="F12" s="127">
        <v>0</v>
      </c>
      <c r="G12" s="111">
        <v>1</v>
      </c>
      <c r="H12" s="111">
        <v>1</v>
      </c>
      <c r="I12" s="127">
        <v>0</v>
      </c>
      <c r="J12" s="127">
        <v>0</v>
      </c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</row>
    <row r="13" spans="1:35" ht="15.75" x14ac:dyDescent="0.25">
      <c r="A13" s="71" t="s">
        <v>642</v>
      </c>
      <c r="B13" s="127">
        <v>8</v>
      </c>
      <c r="C13" s="127">
        <v>8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</row>
    <row r="14" spans="1:35" ht="15.75" x14ac:dyDescent="0.25">
      <c r="A14" s="71" t="s">
        <v>592</v>
      </c>
      <c r="B14" s="127">
        <v>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</row>
    <row r="15" spans="1:35" ht="18" customHeight="1" x14ac:dyDescent="0.25">
      <c r="A15" s="71" t="s">
        <v>653</v>
      </c>
      <c r="B15" s="127">
        <v>10</v>
      </c>
      <c r="C15" s="127">
        <v>9</v>
      </c>
      <c r="D15" s="127">
        <v>0</v>
      </c>
      <c r="E15" s="127">
        <v>0</v>
      </c>
      <c r="F15" s="127">
        <v>1</v>
      </c>
      <c r="G15" s="127">
        <v>1</v>
      </c>
      <c r="H15" s="127">
        <v>0</v>
      </c>
      <c r="I15" s="127">
        <v>0</v>
      </c>
      <c r="J15" s="127">
        <v>0</v>
      </c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</row>
    <row r="16" spans="1:35" ht="15.75" x14ac:dyDescent="0.25">
      <c r="A16" s="94" t="s">
        <v>594</v>
      </c>
      <c r="B16" s="127">
        <v>2</v>
      </c>
      <c r="C16" s="127">
        <v>2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27">
        <v>0</v>
      </c>
      <c r="J16" s="127">
        <v>0</v>
      </c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</row>
    <row r="17" spans="1:35" ht="15.75" x14ac:dyDescent="0.25">
      <c r="A17" s="94" t="s">
        <v>595</v>
      </c>
      <c r="B17" s="127">
        <v>0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v>0</v>
      </c>
      <c r="I17" s="127">
        <v>0</v>
      </c>
      <c r="J17" s="127">
        <v>0</v>
      </c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</row>
    <row r="18" spans="1:35" ht="15.75" x14ac:dyDescent="0.25">
      <c r="A18" s="94" t="s">
        <v>596</v>
      </c>
      <c r="B18" s="127">
        <v>25</v>
      </c>
      <c r="C18" s="127">
        <v>25</v>
      </c>
      <c r="D18" s="127">
        <v>0</v>
      </c>
      <c r="E18" s="127">
        <v>0</v>
      </c>
      <c r="F18" s="127">
        <v>0</v>
      </c>
      <c r="G18" s="127">
        <v>2</v>
      </c>
      <c r="H18" s="127">
        <v>2</v>
      </c>
      <c r="I18" s="127">
        <v>0</v>
      </c>
      <c r="J18" s="127">
        <v>0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</row>
    <row r="19" spans="1:35" ht="15.75" x14ac:dyDescent="0.25">
      <c r="A19" s="94" t="s">
        <v>597</v>
      </c>
      <c r="B19" s="127">
        <v>3</v>
      </c>
      <c r="C19" s="127">
        <v>3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</row>
    <row r="20" spans="1:35" ht="15.75" x14ac:dyDescent="0.25">
      <c r="A20" s="94" t="s">
        <v>598</v>
      </c>
      <c r="B20" s="127">
        <v>26</v>
      </c>
      <c r="C20" s="127">
        <v>26</v>
      </c>
      <c r="D20" s="127">
        <v>0</v>
      </c>
      <c r="E20" s="127">
        <v>0</v>
      </c>
      <c r="F20" s="127">
        <v>0</v>
      </c>
      <c r="G20" s="127">
        <v>0</v>
      </c>
      <c r="H20" s="127">
        <v>0</v>
      </c>
      <c r="I20" s="127">
        <v>0</v>
      </c>
      <c r="J20" s="127">
        <v>0</v>
      </c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</row>
    <row r="21" spans="1:35" ht="15.75" customHeight="1" x14ac:dyDescent="0.25">
      <c r="A21" s="94" t="s">
        <v>599</v>
      </c>
      <c r="B21" s="127">
        <v>29</v>
      </c>
      <c r="C21" s="127">
        <v>29</v>
      </c>
      <c r="D21" s="127">
        <v>0</v>
      </c>
      <c r="E21" s="127">
        <v>0</v>
      </c>
      <c r="F21" s="127">
        <v>0</v>
      </c>
      <c r="G21" s="127">
        <v>2</v>
      </c>
      <c r="H21" s="127">
        <v>2</v>
      </c>
      <c r="I21" s="127">
        <v>0</v>
      </c>
      <c r="J21" s="127">
        <v>0</v>
      </c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</row>
    <row r="22" spans="1:35" ht="15.75" x14ac:dyDescent="0.25">
      <c r="A22" s="94" t="s">
        <v>600</v>
      </c>
      <c r="B22" s="127">
        <v>6</v>
      </c>
      <c r="C22" s="127">
        <v>6</v>
      </c>
      <c r="D22" s="127">
        <v>0</v>
      </c>
      <c r="E22" s="127">
        <v>0</v>
      </c>
      <c r="F22" s="127">
        <v>0</v>
      </c>
      <c r="G22" s="127">
        <v>0</v>
      </c>
      <c r="H22" s="127">
        <v>0</v>
      </c>
      <c r="I22" s="127">
        <v>0</v>
      </c>
      <c r="J22" s="127">
        <v>0</v>
      </c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</row>
    <row r="23" spans="1:35" ht="16.5" customHeight="1" x14ac:dyDescent="0.25">
      <c r="A23" s="94" t="s">
        <v>601</v>
      </c>
      <c r="B23" s="127">
        <v>1</v>
      </c>
      <c r="C23" s="127">
        <v>1</v>
      </c>
      <c r="D23" s="127">
        <v>0</v>
      </c>
      <c r="E23" s="127">
        <v>0</v>
      </c>
      <c r="F23" s="127">
        <v>0</v>
      </c>
      <c r="G23" s="127">
        <v>0</v>
      </c>
      <c r="H23" s="127">
        <v>0</v>
      </c>
      <c r="I23" s="127">
        <v>0</v>
      </c>
      <c r="J23" s="127">
        <v>0</v>
      </c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</row>
    <row r="24" spans="1:35" ht="15.75" x14ac:dyDescent="0.25">
      <c r="A24" s="94" t="s">
        <v>602</v>
      </c>
      <c r="B24" s="127">
        <v>7</v>
      </c>
      <c r="C24" s="127">
        <v>7</v>
      </c>
      <c r="D24" s="127">
        <v>0</v>
      </c>
      <c r="E24" s="127">
        <v>0</v>
      </c>
      <c r="F24" s="127">
        <v>0</v>
      </c>
      <c r="G24" s="127">
        <v>0</v>
      </c>
      <c r="H24" s="127">
        <v>0</v>
      </c>
      <c r="I24" s="127">
        <v>0</v>
      </c>
      <c r="J24" s="127">
        <v>0</v>
      </c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</row>
    <row r="25" spans="1:35" ht="15.75" x14ac:dyDescent="0.25">
      <c r="A25" s="94" t="s">
        <v>603</v>
      </c>
      <c r="B25" s="127">
        <v>13</v>
      </c>
      <c r="C25" s="127">
        <v>13</v>
      </c>
      <c r="D25" s="127">
        <v>0</v>
      </c>
      <c r="E25" s="127">
        <v>0</v>
      </c>
      <c r="F25" s="127">
        <v>0</v>
      </c>
      <c r="G25" s="127">
        <v>1</v>
      </c>
      <c r="H25" s="127">
        <v>1</v>
      </c>
      <c r="I25" s="127">
        <v>0</v>
      </c>
      <c r="J25" s="127">
        <v>0</v>
      </c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</row>
    <row r="26" spans="1:35" ht="15.75" customHeight="1" x14ac:dyDescent="0.25">
      <c r="A26" s="94" t="s">
        <v>604</v>
      </c>
      <c r="B26" s="127">
        <v>1</v>
      </c>
      <c r="C26" s="127">
        <v>1</v>
      </c>
      <c r="D26" s="127">
        <v>0</v>
      </c>
      <c r="E26" s="127">
        <v>0</v>
      </c>
      <c r="F26" s="127">
        <v>0</v>
      </c>
      <c r="G26" s="127">
        <v>0</v>
      </c>
      <c r="H26" s="127">
        <v>0</v>
      </c>
      <c r="I26" s="127">
        <v>0</v>
      </c>
      <c r="J26" s="127">
        <v>0</v>
      </c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</row>
    <row r="27" spans="1:35" ht="15" customHeight="1" x14ac:dyDescent="0.25">
      <c r="A27" s="94" t="s">
        <v>605</v>
      </c>
      <c r="B27" s="127">
        <v>0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v>0</v>
      </c>
      <c r="I27" s="127">
        <v>0</v>
      </c>
      <c r="J27" s="127">
        <v>0</v>
      </c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</row>
    <row r="28" spans="1:35" ht="15.75" x14ac:dyDescent="0.25">
      <c r="A28" s="193" t="s">
        <v>534</v>
      </c>
      <c r="B28" s="201"/>
      <c r="C28" s="201"/>
      <c r="D28" s="201"/>
      <c r="E28" s="201"/>
      <c r="F28" s="201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</row>
    <row r="29" spans="1:35" ht="15.75" x14ac:dyDescent="0.25">
      <c r="A29" s="193" t="s">
        <v>491</v>
      </c>
      <c r="B29" s="201"/>
      <c r="C29" s="201"/>
      <c r="D29" s="201"/>
      <c r="E29" s="201"/>
      <c r="F29" s="201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</row>
    <row r="30" spans="1:35" ht="15.75" x14ac:dyDescent="0.25">
      <c r="A30" s="193" t="s">
        <v>492</v>
      </c>
      <c r="B30" s="201"/>
      <c r="C30" s="201"/>
      <c r="D30" s="201"/>
      <c r="E30" s="201"/>
      <c r="F30" s="201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</row>
    <row r="31" spans="1:35" ht="15.75" x14ac:dyDescent="0.25">
      <c r="A31" s="15"/>
      <c r="B31" s="15"/>
      <c r="C31" s="16"/>
      <c r="D31" s="16"/>
      <c r="E31" s="16"/>
      <c r="F31" s="1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</row>
    <row r="32" spans="1:35" ht="15.75" x14ac:dyDescent="0.25">
      <c r="A32" s="15"/>
      <c r="B32" s="15"/>
      <c r="C32" s="16"/>
      <c r="D32" s="16"/>
      <c r="E32" s="16"/>
      <c r="F32" s="16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</row>
    <row r="33" spans="1:35" ht="15.75" x14ac:dyDescent="0.25">
      <c r="A33" s="15"/>
      <c r="B33" s="15"/>
      <c r="C33" s="16"/>
      <c r="D33" s="16"/>
      <c r="E33" s="16"/>
      <c r="F33" s="16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</row>
    <row r="34" spans="1:35" ht="15.75" x14ac:dyDescent="0.25">
      <c r="A34" s="15"/>
      <c r="B34" s="15"/>
      <c r="C34" s="16"/>
      <c r="D34" s="16"/>
      <c r="E34" s="16"/>
      <c r="F34" s="16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</row>
    <row r="35" spans="1:35" ht="15.75" x14ac:dyDescent="0.25">
      <c r="A35" s="15"/>
      <c r="B35" s="15"/>
      <c r="C35" s="16"/>
      <c r="D35" s="16"/>
      <c r="E35" s="16"/>
      <c r="F35" s="16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</row>
    <row r="36" spans="1:35" ht="15.75" x14ac:dyDescent="0.25">
      <c r="A36" s="15"/>
      <c r="B36" s="15"/>
      <c r="C36" s="16"/>
      <c r="D36" s="16"/>
      <c r="E36" s="16"/>
      <c r="F36" s="16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</row>
    <row r="37" spans="1:35" ht="15.75" x14ac:dyDescent="0.25">
      <c r="A37" s="15"/>
      <c r="B37" s="15"/>
      <c r="C37" s="16"/>
      <c r="D37" s="16"/>
      <c r="E37" s="16"/>
      <c r="F37" s="16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1:35" ht="15.75" x14ac:dyDescent="0.25">
      <c r="A38" s="15"/>
      <c r="B38" s="15"/>
      <c r="C38" s="16"/>
      <c r="D38" s="16"/>
      <c r="E38" s="16"/>
      <c r="F38" s="16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</row>
    <row r="39" spans="1:35" ht="15.75" x14ac:dyDescent="0.25">
      <c r="A39" s="15"/>
      <c r="B39" s="15"/>
      <c r="C39" s="16"/>
      <c r="D39" s="16"/>
      <c r="E39" s="16"/>
      <c r="F39" s="16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</row>
    <row r="40" spans="1:35" ht="15.75" x14ac:dyDescent="0.25">
      <c r="A40" s="15"/>
      <c r="B40" s="15"/>
      <c r="C40" s="16"/>
      <c r="D40" s="16"/>
      <c r="E40" s="16"/>
      <c r="F40" s="16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</row>
    <row r="41" spans="1:35" ht="15.75" x14ac:dyDescent="0.25">
      <c r="A41" s="15"/>
      <c r="B41" s="15"/>
      <c r="C41" s="16"/>
      <c r="D41" s="16"/>
      <c r="E41" s="16"/>
      <c r="F41" s="16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</row>
    <row r="42" spans="1:35" ht="15.75" x14ac:dyDescent="0.25">
      <c r="A42" s="15"/>
      <c r="B42" s="15"/>
      <c r="C42" s="16"/>
      <c r="D42" s="16"/>
      <c r="E42" s="16"/>
      <c r="F42" s="16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</row>
    <row r="43" spans="1:35" ht="15.75" x14ac:dyDescent="0.25">
      <c r="A43" s="15"/>
      <c r="B43" s="15"/>
      <c r="C43" s="16"/>
      <c r="D43" s="16"/>
      <c r="E43" s="16"/>
      <c r="F43" s="16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</row>
    <row r="44" spans="1:35" ht="15.75" x14ac:dyDescent="0.25">
      <c r="A44" s="15"/>
      <c r="B44" s="15"/>
      <c r="C44" s="16"/>
      <c r="D44" s="16"/>
      <c r="E44" s="16"/>
      <c r="F44" s="16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</row>
    <row r="45" spans="1:35" ht="15.75" x14ac:dyDescent="0.25">
      <c r="A45" s="15"/>
      <c r="B45" s="15"/>
      <c r="C45" s="16"/>
      <c r="D45" s="16"/>
      <c r="E45" s="16"/>
      <c r="F45" s="16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</row>
    <row r="46" spans="1:35" ht="15.75" x14ac:dyDescent="0.25">
      <c r="A46" s="15"/>
      <c r="B46" s="15"/>
      <c r="C46" s="16"/>
      <c r="D46" s="16"/>
      <c r="E46" s="16"/>
      <c r="F46" s="16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</row>
  </sheetData>
  <mergeCells count="11">
    <mergeCell ref="A30:F30"/>
    <mergeCell ref="A4:A5"/>
    <mergeCell ref="B4:B5"/>
    <mergeCell ref="C4:F4"/>
    <mergeCell ref="G4:G5"/>
    <mergeCell ref="A1:B1"/>
    <mergeCell ref="A2:J2"/>
    <mergeCell ref="A28:F28"/>
    <mergeCell ref="A29:F29"/>
    <mergeCell ref="H4:J4"/>
    <mergeCell ref="E1:J1"/>
  </mergeCells>
  <pageMargins left="0.7" right="0.7" top="0.75" bottom="0.75" header="0.3" footer="0.3"/>
  <pageSetup paperSize="9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4"/>
  <sheetViews>
    <sheetView view="pageBreakPreview" zoomScale="90" zoomScaleNormal="100" zoomScaleSheetLayoutView="90" workbookViewId="0">
      <selection activeCell="O8" sqref="O8"/>
    </sheetView>
  </sheetViews>
  <sheetFormatPr defaultRowHeight="15" x14ac:dyDescent="0.25"/>
  <cols>
    <col min="1" max="1" width="38.140625" customWidth="1"/>
    <col min="2" max="2" width="6.5703125" customWidth="1"/>
    <col min="3" max="4" width="4.7109375" customWidth="1"/>
    <col min="5" max="5" width="6.5703125" customWidth="1"/>
    <col min="6" max="9" width="4.7109375" customWidth="1"/>
    <col min="10" max="11" width="5.5703125" customWidth="1"/>
    <col min="12" max="12" width="6.140625" customWidth="1"/>
    <col min="13" max="13" width="4.7109375" customWidth="1"/>
    <col min="14" max="14" width="6.5703125" customWidth="1"/>
    <col min="15" max="15" width="6.85546875" customWidth="1"/>
    <col min="16" max="16" width="6.42578125" customWidth="1"/>
    <col min="17" max="17" width="10.42578125" customWidth="1"/>
    <col min="18" max="18" width="6.42578125" customWidth="1"/>
    <col min="19" max="19" width="9.7109375" customWidth="1"/>
    <col min="20" max="21" width="4.7109375" customWidth="1"/>
    <col min="22" max="22" width="13" customWidth="1"/>
    <col min="23" max="27" width="4.7109375" customWidth="1"/>
    <col min="28" max="28" width="6.7109375" customWidth="1"/>
    <col min="29" max="29" width="4.7109375" style="26" customWidth="1"/>
    <col min="30" max="30" width="4.7109375" style="25" customWidth="1"/>
    <col min="31" max="31" width="5.28515625" style="25" customWidth="1"/>
    <col min="32" max="32" width="6" style="25" customWidth="1"/>
    <col min="33" max="34" width="4.7109375" style="25" customWidth="1"/>
    <col min="35" max="38" width="9.140625" style="20"/>
  </cols>
  <sheetData>
    <row r="1" spans="1:38" ht="51.75" customHeight="1" x14ac:dyDescent="0.25">
      <c r="A1" s="163" t="s">
        <v>612</v>
      </c>
      <c r="B1" s="163"/>
      <c r="C1" s="163"/>
      <c r="D1" s="163"/>
      <c r="E1" s="163"/>
      <c r="F1" s="163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159" t="s">
        <v>165</v>
      </c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</row>
    <row r="2" spans="1:38" ht="48.75" customHeight="1" x14ac:dyDescent="0.25">
      <c r="A2" s="164" t="s">
        <v>538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</row>
    <row r="3" spans="1:38" ht="6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63"/>
      <c r="X3" s="20"/>
      <c r="Y3" s="20"/>
      <c r="Z3" s="20"/>
      <c r="AA3" s="20"/>
      <c r="AB3" s="20"/>
      <c r="AC3" s="25"/>
    </row>
    <row r="4" spans="1:38" ht="15" customHeight="1" x14ac:dyDescent="0.25">
      <c r="A4" s="169" t="s">
        <v>2</v>
      </c>
      <c r="B4" s="169" t="s">
        <v>164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5" t="s">
        <v>159</v>
      </c>
      <c r="AD4" s="165" t="s">
        <v>160</v>
      </c>
      <c r="AE4" s="165" t="s">
        <v>161</v>
      </c>
      <c r="AF4" s="165" t="s">
        <v>162</v>
      </c>
      <c r="AG4" s="165" t="s">
        <v>163</v>
      </c>
      <c r="AH4" s="165" t="s">
        <v>537</v>
      </c>
    </row>
    <row r="5" spans="1:38" ht="15" customHeight="1" x14ac:dyDescent="0.25">
      <c r="A5" s="169"/>
      <c r="B5" s="165" t="s">
        <v>35</v>
      </c>
      <c r="C5" s="169" t="s">
        <v>134</v>
      </c>
      <c r="D5" s="199"/>
      <c r="E5" s="199"/>
      <c r="F5" s="199"/>
      <c r="G5" s="199"/>
      <c r="H5" s="199"/>
      <c r="I5" s="199"/>
      <c r="J5" s="169" t="s">
        <v>141</v>
      </c>
      <c r="K5" s="199"/>
      <c r="L5" s="199"/>
      <c r="M5" s="199"/>
      <c r="N5" s="169" t="s">
        <v>145</v>
      </c>
      <c r="O5" s="199"/>
      <c r="P5" s="199"/>
      <c r="Q5" s="199"/>
      <c r="R5" s="199"/>
      <c r="S5" s="199"/>
      <c r="T5" s="165" t="s">
        <v>151</v>
      </c>
      <c r="U5" s="165" t="s">
        <v>152</v>
      </c>
      <c r="V5" s="19" t="s">
        <v>3</v>
      </c>
      <c r="W5" s="174" t="s">
        <v>536</v>
      </c>
      <c r="X5" s="165" t="s">
        <v>154</v>
      </c>
      <c r="Y5" s="165" t="s">
        <v>155</v>
      </c>
      <c r="Z5" s="165" t="s">
        <v>156</v>
      </c>
      <c r="AA5" s="165" t="s">
        <v>157</v>
      </c>
      <c r="AB5" s="165" t="s">
        <v>158</v>
      </c>
      <c r="AC5" s="198"/>
      <c r="AD5" s="165"/>
      <c r="AE5" s="198"/>
      <c r="AF5" s="198"/>
      <c r="AG5" s="198"/>
      <c r="AH5" s="198"/>
    </row>
    <row r="6" spans="1:38" ht="15.75" x14ac:dyDescent="0.25">
      <c r="A6" s="169"/>
      <c r="B6" s="165"/>
      <c r="C6" s="165" t="s">
        <v>35</v>
      </c>
      <c r="D6" s="169" t="s">
        <v>3</v>
      </c>
      <c r="E6" s="199"/>
      <c r="F6" s="199"/>
      <c r="G6" s="199"/>
      <c r="H6" s="199"/>
      <c r="I6" s="199"/>
      <c r="J6" s="165" t="s">
        <v>35</v>
      </c>
      <c r="K6" s="169" t="s">
        <v>3</v>
      </c>
      <c r="L6" s="199"/>
      <c r="M6" s="199"/>
      <c r="N6" s="165" t="s">
        <v>35</v>
      </c>
      <c r="O6" s="169" t="s">
        <v>3</v>
      </c>
      <c r="P6" s="199"/>
      <c r="Q6" s="199"/>
      <c r="R6" s="199"/>
      <c r="S6" s="199"/>
      <c r="T6" s="198"/>
      <c r="U6" s="198"/>
      <c r="V6" s="165" t="s">
        <v>153</v>
      </c>
      <c r="W6" s="206"/>
      <c r="X6" s="198"/>
      <c r="Y6" s="198"/>
      <c r="Z6" s="198"/>
      <c r="AA6" s="198"/>
      <c r="AB6" s="198"/>
      <c r="AC6" s="198"/>
      <c r="AD6" s="165"/>
      <c r="AE6" s="198"/>
      <c r="AF6" s="198"/>
      <c r="AG6" s="198"/>
      <c r="AH6" s="198"/>
    </row>
    <row r="7" spans="1:38" ht="278.25" customHeight="1" x14ac:dyDescent="0.25">
      <c r="A7" s="169"/>
      <c r="B7" s="165"/>
      <c r="C7" s="199"/>
      <c r="D7" s="18" t="s">
        <v>135</v>
      </c>
      <c r="E7" s="18" t="s">
        <v>136</v>
      </c>
      <c r="F7" s="18" t="s">
        <v>137</v>
      </c>
      <c r="G7" s="18" t="s">
        <v>138</v>
      </c>
      <c r="H7" s="18" t="s">
        <v>139</v>
      </c>
      <c r="I7" s="18" t="s">
        <v>140</v>
      </c>
      <c r="J7" s="198"/>
      <c r="K7" s="18" t="s">
        <v>142</v>
      </c>
      <c r="L7" s="18" t="s">
        <v>143</v>
      </c>
      <c r="M7" s="18" t="s">
        <v>144</v>
      </c>
      <c r="N7" s="198"/>
      <c r="O7" s="18" t="s">
        <v>146</v>
      </c>
      <c r="P7" s="18" t="s">
        <v>147</v>
      </c>
      <c r="Q7" s="18" t="s">
        <v>149</v>
      </c>
      <c r="R7" s="18" t="s">
        <v>148</v>
      </c>
      <c r="S7" s="18" t="s">
        <v>150</v>
      </c>
      <c r="T7" s="198"/>
      <c r="U7" s="198"/>
      <c r="V7" s="198"/>
      <c r="W7" s="175"/>
      <c r="X7" s="198"/>
      <c r="Y7" s="198"/>
      <c r="Z7" s="198"/>
      <c r="AA7" s="198"/>
      <c r="AB7" s="198"/>
      <c r="AC7" s="198"/>
      <c r="AD7" s="165"/>
      <c r="AE7" s="198"/>
      <c r="AF7" s="198"/>
      <c r="AG7" s="198"/>
      <c r="AH7" s="198"/>
    </row>
    <row r="8" spans="1:38" ht="15.75" x14ac:dyDescent="0.25">
      <c r="A8" s="43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  <c r="L8" s="95">
        <v>12</v>
      </c>
      <c r="M8" s="95">
        <v>13</v>
      </c>
      <c r="N8" s="95">
        <v>14</v>
      </c>
      <c r="O8" s="95">
        <v>15</v>
      </c>
      <c r="P8" s="95">
        <v>16</v>
      </c>
      <c r="Q8" s="95">
        <v>17</v>
      </c>
      <c r="R8" s="95">
        <v>18</v>
      </c>
      <c r="S8" s="95">
        <v>19</v>
      </c>
      <c r="T8" s="95">
        <v>20</v>
      </c>
      <c r="U8" s="95">
        <v>21</v>
      </c>
      <c r="V8" s="95">
        <v>22</v>
      </c>
      <c r="W8" s="95">
        <v>23</v>
      </c>
      <c r="X8" s="95">
        <v>24</v>
      </c>
      <c r="Y8" s="95">
        <v>25</v>
      </c>
      <c r="Z8" s="95">
        <v>26</v>
      </c>
      <c r="AA8" s="95">
        <v>27</v>
      </c>
      <c r="AB8" s="95">
        <v>28</v>
      </c>
      <c r="AC8" s="95">
        <v>29</v>
      </c>
      <c r="AD8" s="95">
        <v>30</v>
      </c>
      <c r="AE8" s="95">
        <v>31</v>
      </c>
      <c r="AF8" s="95">
        <v>32</v>
      </c>
      <c r="AG8" s="95">
        <v>33</v>
      </c>
      <c r="AH8" s="95">
        <v>34</v>
      </c>
    </row>
    <row r="9" spans="1:38" ht="15.75" x14ac:dyDescent="0.25">
      <c r="A9" s="100" t="s">
        <v>589</v>
      </c>
      <c r="B9" s="97">
        <v>31319</v>
      </c>
      <c r="C9" s="97">
        <v>4</v>
      </c>
      <c r="D9" s="97">
        <v>0</v>
      </c>
      <c r="E9" s="97">
        <v>0</v>
      </c>
      <c r="F9" s="97">
        <v>0</v>
      </c>
      <c r="G9" s="97">
        <v>0</v>
      </c>
      <c r="H9" s="97">
        <v>0</v>
      </c>
      <c r="I9" s="97">
        <v>4</v>
      </c>
      <c r="J9" s="97">
        <v>6533</v>
      </c>
      <c r="K9" s="97">
        <v>556</v>
      </c>
      <c r="L9" s="97">
        <v>5974</v>
      </c>
      <c r="M9" s="97">
        <v>1</v>
      </c>
      <c r="N9" s="97">
        <v>24714</v>
      </c>
      <c r="O9" s="97">
        <v>244</v>
      </c>
      <c r="P9" s="97">
        <v>3</v>
      </c>
      <c r="Q9" s="97">
        <v>7033</v>
      </c>
      <c r="R9" s="97">
        <v>2858</v>
      </c>
      <c r="S9" s="97">
        <v>14576</v>
      </c>
      <c r="T9" s="97">
        <v>57</v>
      </c>
      <c r="U9" s="97">
        <v>0</v>
      </c>
      <c r="V9" s="97">
        <v>0</v>
      </c>
      <c r="W9" s="97">
        <v>0</v>
      </c>
      <c r="X9" s="97">
        <v>0</v>
      </c>
      <c r="Y9" s="97">
        <v>0</v>
      </c>
      <c r="Z9" s="97">
        <v>0</v>
      </c>
      <c r="AA9" s="97">
        <v>12</v>
      </c>
      <c r="AB9" s="97">
        <v>24730</v>
      </c>
      <c r="AC9" s="97">
        <v>6</v>
      </c>
      <c r="AD9" s="97">
        <v>245</v>
      </c>
      <c r="AE9" s="97">
        <v>0</v>
      </c>
      <c r="AF9" s="97">
        <v>258</v>
      </c>
      <c r="AG9" s="97">
        <v>0</v>
      </c>
      <c r="AH9" s="97">
        <v>0</v>
      </c>
      <c r="AI9" s="74"/>
      <c r="AJ9" s="74"/>
      <c r="AK9" s="74"/>
      <c r="AL9" s="74"/>
    </row>
    <row r="10" spans="1:38" ht="15.75" x14ac:dyDescent="0.25">
      <c r="A10" s="94" t="s">
        <v>590</v>
      </c>
      <c r="B10" s="92">
        <v>17524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583</v>
      </c>
      <c r="K10" s="92">
        <v>0</v>
      </c>
      <c r="L10" s="92">
        <v>583</v>
      </c>
      <c r="M10" s="92">
        <v>0</v>
      </c>
      <c r="N10" s="92">
        <v>16940</v>
      </c>
      <c r="O10" s="92">
        <v>0</v>
      </c>
      <c r="P10" s="92">
        <v>0</v>
      </c>
      <c r="Q10" s="92">
        <v>6195</v>
      </c>
      <c r="R10" s="92">
        <v>1097</v>
      </c>
      <c r="S10" s="92">
        <v>9648</v>
      </c>
      <c r="T10" s="92">
        <v>0</v>
      </c>
      <c r="U10" s="92">
        <v>0</v>
      </c>
      <c r="V10" s="92">
        <v>0</v>
      </c>
      <c r="W10" s="92">
        <v>0</v>
      </c>
      <c r="X10" s="92">
        <v>0</v>
      </c>
      <c r="Y10" s="92">
        <v>0</v>
      </c>
      <c r="Z10" s="92">
        <v>0</v>
      </c>
      <c r="AA10" s="92">
        <v>1</v>
      </c>
      <c r="AB10" s="92">
        <v>16941</v>
      </c>
      <c r="AC10" s="92">
        <v>2</v>
      </c>
      <c r="AD10" s="92">
        <v>2</v>
      </c>
      <c r="AE10" s="92">
        <v>0</v>
      </c>
      <c r="AF10" s="92">
        <v>20</v>
      </c>
      <c r="AG10" s="92">
        <v>0</v>
      </c>
      <c r="AH10" s="92">
        <v>0</v>
      </c>
      <c r="AI10" s="74"/>
      <c r="AJ10" s="74"/>
      <c r="AK10" s="74"/>
      <c r="AL10" s="74"/>
    </row>
    <row r="11" spans="1:38" ht="18" customHeight="1" x14ac:dyDescent="0.25">
      <c r="A11" s="71" t="s">
        <v>652</v>
      </c>
      <c r="B11" s="92">
        <v>799</v>
      </c>
      <c r="C11" s="92">
        <v>4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4</v>
      </c>
      <c r="J11" s="92">
        <v>556</v>
      </c>
      <c r="K11" s="92">
        <v>545</v>
      </c>
      <c r="L11" s="92">
        <v>9</v>
      </c>
      <c r="M11" s="92">
        <v>0</v>
      </c>
      <c r="N11" s="92">
        <v>236</v>
      </c>
      <c r="O11" s="92">
        <v>1</v>
      </c>
      <c r="P11" s="92">
        <v>0</v>
      </c>
      <c r="Q11" s="92">
        <v>0</v>
      </c>
      <c r="R11" s="92">
        <v>6</v>
      </c>
      <c r="S11" s="92">
        <v>229</v>
      </c>
      <c r="T11" s="92">
        <v>0</v>
      </c>
      <c r="U11" s="92">
        <v>0</v>
      </c>
      <c r="V11" s="92">
        <v>0</v>
      </c>
      <c r="W11" s="92">
        <v>0</v>
      </c>
      <c r="X11" s="92">
        <v>0</v>
      </c>
      <c r="Y11" s="92">
        <v>0</v>
      </c>
      <c r="Z11" s="92">
        <v>0</v>
      </c>
      <c r="AA11" s="92">
        <v>3</v>
      </c>
      <c r="AB11" s="92">
        <v>243</v>
      </c>
      <c r="AC11" s="92">
        <v>1</v>
      </c>
      <c r="AD11" s="92">
        <v>243</v>
      </c>
      <c r="AE11" s="92">
        <v>0</v>
      </c>
      <c r="AF11" s="92">
        <v>26</v>
      </c>
      <c r="AG11" s="92">
        <v>0</v>
      </c>
      <c r="AH11" s="92">
        <v>0</v>
      </c>
      <c r="AI11" s="74"/>
      <c r="AJ11" s="74"/>
      <c r="AK11" s="74"/>
      <c r="AL11" s="74"/>
    </row>
    <row r="12" spans="1:38" ht="15.75" x14ac:dyDescent="0.25">
      <c r="A12" s="71" t="s">
        <v>639</v>
      </c>
      <c r="B12" s="92">
        <v>15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10</v>
      </c>
      <c r="K12" s="92">
        <v>10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  <c r="V12" s="92">
        <v>0</v>
      </c>
      <c r="W12" s="92">
        <v>0</v>
      </c>
      <c r="X12" s="92">
        <v>0</v>
      </c>
      <c r="Y12" s="92">
        <v>0</v>
      </c>
      <c r="Z12" s="92">
        <v>0</v>
      </c>
      <c r="AA12" s="92">
        <v>5</v>
      </c>
      <c r="AB12" s="92">
        <v>5</v>
      </c>
      <c r="AC12" s="92">
        <v>0</v>
      </c>
      <c r="AD12" s="92">
        <v>0</v>
      </c>
      <c r="AE12" s="92">
        <v>0</v>
      </c>
      <c r="AF12" s="92">
        <v>185</v>
      </c>
      <c r="AG12" s="92">
        <v>0</v>
      </c>
      <c r="AH12" s="92">
        <v>0</v>
      </c>
      <c r="AI12" s="74"/>
      <c r="AJ12" s="74"/>
      <c r="AK12" s="74"/>
      <c r="AL12" s="74"/>
    </row>
    <row r="13" spans="1:38" ht="16.5" customHeight="1" x14ac:dyDescent="0.25">
      <c r="A13" s="71" t="s">
        <v>640</v>
      </c>
      <c r="B13" s="92">
        <v>2090</v>
      </c>
      <c r="C13" s="92"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2">
        <v>1315</v>
      </c>
      <c r="K13" s="92">
        <v>1</v>
      </c>
      <c r="L13" s="92">
        <v>1314</v>
      </c>
      <c r="M13" s="92">
        <v>0</v>
      </c>
      <c r="N13" s="92">
        <v>716</v>
      </c>
      <c r="O13" s="92">
        <v>243</v>
      </c>
      <c r="P13" s="92">
        <v>0</v>
      </c>
      <c r="Q13" s="92">
        <v>0</v>
      </c>
      <c r="R13" s="92">
        <v>454</v>
      </c>
      <c r="S13" s="92">
        <v>19</v>
      </c>
      <c r="T13" s="92">
        <v>57</v>
      </c>
      <c r="U13" s="92">
        <v>0</v>
      </c>
      <c r="V13" s="92">
        <v>0</v>
      </c>
      <c r="W13" s="92">
        <v>0</v>
      </c>
      <c r="X13" s="92">
        <v>0</v>
      </c>
      <c r="Y13" s="92">
        <v>0</v>
      </c>
      <c r="Z13" s="92">
        <v>0</v>
      </c>
      <c r="AA13" s="92">
        <v>2</v>
      </c>
      <c r="AB13" s="92">
        <v>718</v>
      </c>
      <c r="AC13" s="92">
        <v>0</v>
      </c>
      <c r="AD13" s="92">
        <v>0</v>
      </c>
      <c r="AE13" s="92">
        <v>0</v>
      </c>
      <c r="AF13" s="92">
        <v>7</v>
      </c>
      <c r="AG13" s="92">
        <v>0</v>
      </c>
      <c r="AH13" s="92">
        <v>0</v>
      </c>
      <c r="AI13" s="74"/>
      <c r="AJ13" s="74"/>
      <c r="AK13" s="74"/>
      <c r="AL13" s="74"/>
    </row>
    <row r="14" spans="1:38" ht="15.75" x14ac:dyDescent="0.25">
      <c r="A14" s="71" t="s">
        <v>641</v>
      </c>
      <c r="B14" s="92">
        <v>739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473</v>
      </c>
      <c r="K14" s="92">
        <v>1</v>
      </c>
      <c r="L14" s="92">
        <v>471</v>
      </c>
      <c r="M14" s="92">
        <v>1</v>
      </c>
      <c r="N14" s="92">
        <v>266</v>
      </c>
      <c r="O14" s="92">
        <v>0</v>
      </c>
      <c r="P14" s="92">
        <v>0</v>
      </c>
      <c r="Q14" s="92">
        <v>1</v>
      </c>
      <c r="R14" s="92">
        <v>123</v>
      </c>
      <c r="S14" s="92">
        <v>141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2">
        <v>0</v>
      </c>
      <c r="AA14" s="92">
        <v>1</v>
      </c>
      <c r="AB14" s="92">
        <v>266</v>
      </c>
      <c r="AC14" s="92">
        <v>1</v>
      </c>
      <c r="AD14" s="92">
        <v>0</v>
      </c>
      <c r="AE14" s="92">
        <v>0</v>
      </c>
      <c r="AF14" s="92">
        <v>3</v>
      </c>
      <c r="AG14" s="92">
        <v>0</v>
      </c>
      <c r="AH14" s="92">
        <v>0</v>
      </c>
      <c r="AI14" s="74"/>
      <c r="AJ14" s="74"/>
      <c r="AK14" s="74"/>
      <c r="AL14" s="74"/>
    </row>
    <row r="15" spans="1:38" ht="16.5" customHeight="1" x14ac:dyDescent="0.25">
      <c r="A15" s="71" t="s">
        <v>642</v>
      </c>
      <c r="B15" s="92">
        <v>0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92">
        <v>0</v>
      </c>
      <c r="Y15" s="92">
        <v>0</v>
      </c>
      <c r="Z15" s="92">
        <v>0</v>
      </c>
      <c r="AA15" s="92">
        <v>0</v>
      </c>
      <c r="AB15" s="92">
        <v>0</v>
      </c>
      <c r="AC15" s="92">
        <v>0</v>
      </c>
      <c r="AD15" s="92">
        <v>0</v>
      </c>
      <c r="AE15" s="92">
        <v>0</v>
      </c>
      <c r="AF15" s="92">
        <v>0</v>
      </c>
      <c r="AG15" s="92">
        <v>0</v>
      </c>
      <c r="AH15" s="92">
        <v>0</v>
      </c>
      <c r="AI15" s="74"/>
      <c r="AJ15" s="74"/>
      <c r="AK15" s="74"/>
      <c r="AL15" s="74"/>
    </row>
    <row r="16" spans="1:38" ht="15.75" x14ac:dyDescent="0.25">
      <c r="A16" s="71" t="s">
        <v>592</v>
      </c>
      <c r="B16" s="92">
        <v>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92">
        <v>0</v>
      </c>
      <c r="U16" s="92">
        <v>0</v>
      </c>
      <c r="V16" s="92">
        <v>0</v>
      </c>
      <c r="W16" s="92">
        <v>0</v>
      </c>
      <c r="X16" s="92">
        <v>0</v>
      </c>
      <c r="Y16" s="92">
        <v>0</v>
      </c>
      <c r="Z16" s="92">
        <v>0</v>
      </c>
      <c r="AA16" s="92">
        <v>0</v>
      </c>
      <c r="AB16" s="92">
        <v>0</v>
      </c>
      <c r="AC16" s="92">
        <v>0</v>
      </c>
      <c r="AD16" s="92">
        <v>0</v>
      </c>
      <c r="AE16" s="92">
        <v>0</v>
      </c>
      <c r="AF16" s="92">
        <v>0</v>
      </c>
      <c r="AG16" s="92">
        <v>0</v>
      </c>
      <c r="AH16" s="92">
        <v>0</v>
      </c>
      <c r="AI16" s="74"/>
      <c r="AJ16" s="74"/>
      <c r="AK16" s="74"/>
      <c r="AL16" s="74"/>
    </row>
    <row r="17" spans="1:38" ht="19.5" customHeight="1" x14ac:dyDescent="0.25">
      <c r="A17" s="71" t="s">
        <v>653</v>
      </c>
      <c r="B17" s="92">
        <v>57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55</v>
      </c>
      <c r="K17" s="92">
        <v>0</v>
      </c>
      <c r="L17" s="92">
        <v>55</v>
      </c>
      <c r="M17" s="92">
        <v>0</v>
      </c>
      <c r="N17" s="92">
        <v>2</v>
      </c>
      <c r="O17" s="92">
        <v>0</v>
      </c>
      <c r="P17" s="92">
        <v>0</v>
      </c>
      <c r="Q17" s="92">
        <v>2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0</v>
      </c>
      <c r="Y17" s="92">
        <v>0</v>
      </c>
      <c r="Z17" s="92">
        <v>0</v>
      </c>
      <c r="AA17" s="92">
        <v>0</v>
      </c>
      <c r="AB17" s="92">
        <v>2</v>
      </c>
      <c r="AC17" s="92">
        <v>0</v>
      </c>
      <c r="AD17" s="92">
        <v>0</v>
      </c>
      <c r="AE17" s="92">
        <v>0</v>
      </c>
      <c r="AF17" s="92">
        <v>0</v>
      </c>
      <c r="AG17" s="92">
        <v>0</v>
      </c>
      <c r="AH17" s="92">
        <v>0</v>
      </c>
      <c r="AI17" s="74"/>
      <c r="AJ17" s="74"/>
      <c r="AK17" s="74"/>
      <c r="AL17" s="74"/>
    </row>
    <row r="18" spans="1:38" ht="15.75" x14ac:dyDescent="0.25">
      <c r="A18" s="94" t="s">
        <v>594</v>
      </c>
      <c r="B18" s="92">
        <v>0</v>
      </c>
      <c r="C18" s="92">
        <v>0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92">
        <v>0</v>
      </c>
      <c r="W18" s="92">
        <v>0</v>
      </c>
      <c r="X18" s="92">
        <v>0</v>
      </c>
      <c r="Y18" s="92">
        <v>0</v>
      </c>
      <c r="Z18" s="92">
        <v>0</v>
      </c>
      <c r="AA18" s="92">
        <v>0</v>
      </c>
      <c r="AB18" s="92">
        <v>0</v>
      </c>
      <c r="AC18" s="92">
        <v>0</v>
      </c>
      <c r="AD18" s="92">
        <v>0</v>
      </c>
      <c r="AE18" s="92">
        <v>0</v>
      </c>
      <c r="AF18" s="92">
        <v>0</v>
      </c>
      <c r="AG18" s="92">
        <v>0</v>
      </c>
      <c r="AH18" s="92">
        <v>0</v>
      </c>
      <c r="AI18" s="74"/>
      <c r="AJ18" s="74"/>
      <c r="AK18" s="74"/>
      <c r="AL18" s="74"/>
    </row>
    <row r="19" spans="1:38" ht="15.75" x14ac:dyDescent="0.25">
      <c r="A19" s="94" t="s">
        <v>595</v>
      </c>
      <c r="B19" s="92">
        <v>0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2">
        <v>0</v>
      </c>
      <c r="Y19" s="92">
        <v>0</v>
      </c>
      <c r="Z19" s="92">
        <v>0</v>
      </c>
      <c r="AA19" s="92">
        <v>0</v>
      </c>
      <c r="AB19" s="92">
        <v>0</v>
      </c>
      <c r="AC19" s="92">
        <v>0</v>
      </c>
      <c r="AD19" s="92">
        <v>0</v>
      </c>
      <c r="AE19" s="92">
        <v>0</v>
      </c>
      <c r="AF19" s="92">
        <v>0</v>
      </c>
      <c r="AG19" s="92">
        <v>0</v>
      </c>
      <c r="AH19" s="92">
        <v>0</v>
      </c>
      <c r="AI19" s="74"/>
      <c r="AJ19" s="74"/>
      <c r="AK19" s="74"/>
      <c r="AL19" s="74"/>
    </row>
    <row r="20" spans="1:38" ht="15.75" x14ac:dyDescent="0.25">
      <c r="A20" s="94" t="s">
        <v>596</v>
      </c>
      <c r="B20" s="92">
        <v>940</v>
      </c>
      <c r="C20" s="92"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604</v>
      </c>
      <c r="K20" s="92">
        <v>0</v>
      </c>
      <c r="L20" s="92">
        <v>604</v>
      </c>
      <c r="M20" s="92">
        <v>0</v>
      </c>
      <c r="N20" s="92">
        <v>336</v>
      </c>
      <c r="O20" s="92">
        <v>0</v>
      </c>
      <c r="P20" s="92">
        <v>3</v>
      </c>
      <c r="Q20" s="92">
        <v>96</v>
      </c>
      <c r="R20" s="92">
        <v>17</v>
      </c>
      <c r="S20" s="92">
        <v>220</v>
      </c>
      <c r="T20" s="92">
        <v>0</v>
      </c>
      <c r="U20" s="92">
        <v>0</v>
      </c>
      <c r="V20" s="92">
        <v>0</v>
      </c>
      <c r="W20" s="92">
        <v>0</v>
      </c>
      <c r="X20" s="92">
        <v>0</v>
      </c>
      <c r="Y20" s="92">
        <v>0</v>
      </c>
      <c r="Z20" s="92">
        <v>0</v>
      </c>
      <c r="AA20" s="92">
        <v>0</v>
      </c>
      <c r="AB20" s="92">
        <v>336</v>
      </c>
      <c r="AC20" s="92">
        <v>1</v>
      </c>
      <c r="AD20" s="92">
        <v>0</v>
      </c>
      <c r="AE20" s="92">
        <v>0</v>
      </c>
      <c r="AF20" s="92">
        <v>12</v>
      </c>
      <c r="AG20" s="92">
        <v>0</v>
      </c>
      <c r="AH20" s="92">
        <v>0</v>
      </c>
      <c r="AI20" s="74"/>
      <c r="AJ20" s="74"/>
      <c r="AK20" s="74"/>
      <c r="AL20" s="74"/>
    </row>
    <row r="21" spans="1:38" ht="15.75" x14ac:dyDescent="0.25">
      <c r="A21" s="94" t="s">
        <v>597</v>
      </c>
      <c r="B21" s="92">
        <v>0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92">
        <v>0</v>
      </c>
      <c r="U21" s="92">
        <v>0</v>
      </c>
      <c r="V21" s="92">
        <v>0</v>
      </c>
      <c r="W21" s="92">
        <v>0</v>
      </c>
      <c r="X21" s="92">
        <v>0</v>
      </c>
      <c r="Y21" s="92">
        <v>0</v>
      </c>
      <c r="Z21" s="92">
        <v>0</v>
      </c>
      <c r="AA21" s="92">
        <v>0</v>
      </c>
      <c r="AB21" s="92">
        <v>0</v>
      </c>
      <c r="AC21" s="92">
        <v>0</v>
      </c>
      <c r="AD21" s="92">
        <v>0</v>
      </c>
      <c r="AE21" s="92">
        <v>0</v>
      </c>
      <c r="AF21" s="92">
        <v>0</v>
      </c>
      <c r="AG21" s="92">
        <v>0</v>
      </c>
      <c r="AH21" s="92">
        <v>0</v>
      </c>
      <c r="AI21" s="74"/>
      <c r="AJ21" s="74"/>
      <c r="AK21" s="74"/>
      <c r="AL21" s="74"/>
    </row>
    <row r="22" spans="1:38" ht="15.75" x14ac:dyDescent="0.25">
      <c r="A22" s="94" t="s">
        <v>598</v>
      </c>
      <c r="B22" s="92">
        <v>26</v>
      </c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 s="92">
        <v>25</v>
      </c>
      <c r="K22" s="92">
        <v>0</v>
      </c>
      <c r="L22" s="92">
        <v>25</v>
      </c>
      <c r="M22" s="92">
        <v>0</v>
      </c>
      <c r="N22" s="92">
        <v>1</v>
      </c>
      <c r="O22" s="92">
        <v>0</v>
      </c>
      <c r="P22" s="92">
        <v>0</v>
      </c>
      <c r="Q22" s="92">
        <v>0</v>
      </c>
      <c r="R22" s="92">
        <v>0</v>
      </c>
      <c r="S22" s="92">
        <v>1</v>
      </c>
      <c r="T22" s="92">
        <v>0</v>
      </c>
      <c r="U22" s="92">
        <v>0</v>
      </c>
      <c r="V22" s="92">
        <v>0</v>
      </c>
      <c r="W22" s="92">
        <v>0</v>
      </c>
      <c r="X22" s="92">
        <v>0</v>
      </c>
      <c r="Y22" s="92">
        <v>0</v>
      </c>
      <c r="Z22" s="92">
        <v>0</v>
      </c>
      <c r="AA22" s="92">
        <v>0</v>
      </c>
      <c r="AB22" s="92">
        <v>1</v>
      </c>
      <c r="AC22" s="92">
        <v>0</v>
      </c>
      <c r="AD22" s="92">
        <v>0</v>
      </c>
      <c r="AE22" s="92">
        <v>0</v>
      </c>
      <c r="AF22" s="92">
        <v>0</v>
      </c>
      <c r="AG22" s="92">
        <v>0</v>
      </c>
      <c r="AH22" s="92">
        <v>0</v>
      </c>
      <c r="AI22" s="74"/>
      <c r="AJ22" s="74"/>
      <c r="AK22" s="74"/>
      <c r="AL22" s="74"/>
    </row>
    <row r="23" spans="1:38" ht="15.75" x14ac:dyDescent="0.25">
      <c r="A23" s="94" t="s">
        <v>599</v>
      </c>
      <c r="B23" s="92">
        <v>5861</v>
      </c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  <c r="J23" s="92">
        <v>2907</v>
      </c>
      <c r="K23" s="92">
        <v>0</v>
      </c>
      <c r="L23" s="92">
        <v>2907</v>
      </c>
      <c r="M23" s="92">
        <v>0</v>
      </c>
      <c r="N23" s="92">
        <v>2955</v>
      </c>
      <c r="O23" s="92">
        <v>0</v>
      </c>
      <c r="P23" s="92">
        <v>0</v>
      </c>
      <c r="Q23" s="92">
        <v>739</v>
      </c>
      <c r="R23" s="92">
        <v>1</v>
      </c>
      <c r="S23" s="92">
        <v>2214</v>
      </c>
      <c r="T23" s="92">
        <v>0</v>
      </c>
      <c r="U23" s="92">
        <v>0</v>
      </c>
      <c r="V23" s="92">
        <v>0</v>
      </c>
      <c r="W23" s="92">
        <v>0</v>
      </c>
      <c r="X23" s="92">
        <v>0</v>
      </c>
      <c r="Y23" s="92">
        <v>0</v>
      </c>
      <c r="Z23" s="92">
        <v>0</v>
      </c>
      <c r="AA23" s="92">
        <v>0</v>
      </c>
      <c r="AB23" s="92">
        <v>2955</v>
      </c>
      <c r="AC23" s="92">
        <v>0</v>
      </c>
      <c r="AD23" s="92">
        <v>0</v>
      </c>
      <c r="AE23" s="92">
        <v>0</v>
      </c>
      <c r="AF23" s="92">
        <v>6</v>
      </c>
      <c r="AG23" s="92">
        <v>0</v>
      </c>
      <c r="AH23" s="92">
        <v>0</v>
      </c>
      <c r="AI23" s="74"/>
      <c r="AJ23" s="74"/>
      <c r="AK23" s="74"/>
      <c r="AL23" s="74"/>
    </row>
    <row r="24" spans="1:38" ht="15.75" x14ac:dyDescent="0.25">
      <c r="A24" s="94" t="s">
        <v>600</v>
      </c>
      <c r="B24" s="92">
        <v>201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5</v>
      </c>
      <c r="K24" s="92">
        <v>0</v>
      </c>
      <c r="L24" s="92">
        <v>5</v>
      </c>
      <c r="M24" s="92">
        <v>0</v>
      </c>
      <c r="N24" s="92">
        <v>196</v>
      </c>
      <c r="O24" s="92">
        <v>0</v>
      </c>
      <c r="P24" s="92">
        <v>0</v>
      </c>
      <c r="Q24" s="92">
        <v>0</v>
      </c>
      <c r="R24" s="92">
        <v>196</v>
      </c>
      <c r="S24" s="92">
        <v>0</v>
      </c>
      <c r="T24" s="92">
        <v>0</v>
      </c>
      <c r="U24" s="92">
        <v>0</v>
      </c>
      <c r="V24" s="92">
        <v>0</v>
      </c>
      <c r="W24" s="92">
        <v>0</v>
      </c>
      <c r="X24" s="92">
        <v>0</v>
      </c>
      <c r="Y24" s="92">
        <v>0</v>
      </c>
      <c r="Z24" s="92">
        <v>0</v>
      </c>
      <c r="AA24" s="92">
        <v>0</v>
      </c>
      <c r="AB24" s="92">
        <v>196</v>
      </c>
      <c r="AC24" s="92">
        <v>0</v>
      </c>
      <c r="AD24" s="92">
        <v>0</v>
      </c>
      <c r="AE24" s="92">
        <v>0</v>
      </c>
      <c r="AF24" s="92">
        <v>0</v>
      </c>
      <c r="AG24" s="92">
        <v>0</v>
      </c>
      <c r="AH24" s="92">
        <v>0</v>
      </c>
      <c r="AI24" s="74"/>
      <c r="AJ24" s="74"/>
      <c r="AK24" s="74"/>
      <c r="AL24" s="74"/>
    </row>
    <row r="25" spans="1:38" ht="16.5" customHeight="1" x14ac:dyDescent="0.25">
      <c r="A25" s="94" t="s">
        <v>601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>
        <v>0</v>
      </c>
      <c r="Y25" s="92">
        <v>0</v>
      </c>
      <c r="Z25" s="92">
        <v>0</v>
      </c>
      <c r="AA25" s="92">
        <v>0</v>
      </c>
      <c r="AB25" s="92">
        <v>0</v>
      </c>
      <c r="AC25" s="92">
        <v>0</v>
      </c>
      <c r="AD25" s="92">
        <v>0</v>
      </c>
      <c r="AE25" s="92">
        <v>0</v>
      </c>
      <c r="AF25" s="92">
        <v>0</v>
      </c>
      <c r="AG25" s="92">
        <v>0</v>
      </c>
      <c r="AH25" s="92">
        <v>0</v>
      </c>
      <c r="AI25" s="74"/>
      <c r="AJ25" s="74"/>
      <c r="AK25" s="74"/>
      <c r="AL25" s="74"/>
    </row>
    <row r="26" spans="1:38" ht="15.75" x14ac:dyDescent="0.25">
      <c r="A26" s="94" t="s">
        <v>602</v>
      </c>
      <c r="B26" s="92">
        <v>0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>
        <v>0</v>
      </c>
      <c r="R26" s="92">
        <v>0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>
        <v>0</v>
      </c>
      <c r="Y26" s="92">
        <v>0</v>
      </c>
      <c r="Z26" s="92">
        <v>0</v>
      </c>
      <c r="AA26" s="92">
        <v>0</v>
      </c>
      <c r="AB26" s="92">
        <v>0</v>
      </c>
      <c r="AC26" s="92">
        <v>0</v>
      </c>
      <c r="AD26" s="92">
        <v>0</v>
      </c>
      <c r="AE26" s="92">
        <v>0</v>
      </c>
      <c r="AF26" s="92">
        <v>0</v>
      </c>
      <c r="AG26" s="92">
        <v>0</v>
      </c>
      <c r="AH26" s="92">
        <v>0</v>
      </c>
      <c r="AI26" s="74"/>
      <c r="AJ26" s="74"/>
      <c r="AK26" s="74"/>
      <c r="AL26" s="74"/>
    </row>
    <row r="27" spans="1:38" ht="15.75" x14ac:dyDescent="0.25">
      <c r="A27" s="94" t="s">
        <v>603</v>
      </c>
      <c r="B27" s="92">
        <v>3067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1</v>
      </c>
      <c r="K27" s="92">
        <v>0</v>
      </c>
      <c r="L27" s="92">
        <v>1</v>
      </c>
      <c r="M27" s="92" t="s">
        <v>659</v>
      </c>
      <c r="N27" s="92">
        <v>3067</v>
      </c>
      <c r="O27" s="92">
        <v>0</v>
      </c>
      <c r="P27" s="92">
        <v>0</v>
      </c>
      <c r="Q27" s="92">
        <v>0</v>
      </c>
      <c r="R27" s="92">
        <v>963</v>
      </c>
      <c r="S27" s="92">
        <v>2103</v>
      </c>
      <c r="T27" s="92">
        <v>0</v>
      </c>
      <c r="U27" s="92">
        <v>0</v>
      </c>
      <c r="V27" s="92">
        <v>0</v>
      </c>
      <c r="W27" s="92">
        <v>0</v>
      </c>
      <c r="X27" s="92">
        <v>0</v>
      </c>
      <c r="Y27" s="92">
        <v>0</v>
      </c>
      <c r="Z27" s="92">
        <v>0</v>
      </c>
      <c r="AA27" s="92">
        <v>0</v>
      </c>
      <c r="AB27" s="92">
        <v>3067</v>
      </c>
      <c r="AC27" s="92">
        <v>0</v>
      </c>
      <c r="AD27" s="92">
        <v>0</v>
      </c>
      <c r="AE27" s="92">
        <v>0</v>
      </c>
      <c r="AF27" s="92">
        <v>0</v>
      </c>
      <c r="AG27" s="92">
        <v>0</v>
      </c>
      <c r="AH27" s="92">
        <v>0</v>
      </c>
    </row>
    <row r="28" spans="1:38" ht="15.75" x14ac:dyDescent="0.25">
      <c r="A28" s="94" t="s">
        <v>604</v>
      </c>
      <c r="B28" s="92">
        <v>0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2">
        <v>0</v>
      </c>
      <c r="Y28" s="92">
        <v>0</v>
      </c>
      <c r="Z28" s="92">
        <v>0</v>
      </c>
      <c r="AA28" s="92">
        <v>0</v>
      </c>
      <c r="AB28" s="92">
        <v>0</v>
      </c>
      <c r="AC28" s="92">
        <v>0</v>
      </c>
      <c r="AD28" s="92">
        <v>0</v>
      </c>
      <c r="AE28" s="92">
        <v>0</v>
      </c>
      <c r="AF28" s="92">
        <v>0</v>
      </c>
      <c r="AG28" s="92">
        <v>0</v>
      </c>
      <c r="AH28" s="92">
        <v>0</v>
      </c>
    </row>
    <row r="29" spans="1:38" ht="15.75" x14ac:dyDescent="0.25">
      <c r="A29" s="94" t="s">
        <v>605</v>
      </c>
      <c r="B29" s="92">
        <v>0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2">
        <v>0</v>
      </c>
      <c r="T29" s="92">
        <v>0</v>
      </c>
      <c r="U29" s="92">
        <v>0</v>
      </c>
      <c r="V29" s="92">
        <v>0</v>
      </c>
      <c r="W29" s="92">
        <v>0</v>
      </c>
      <c r="X29" s="92">
        <v>0</v>
      </c>
      <c r="Y29" s="92">
        <v>0</v>
      </c>
      <c r="Z29" s="92">
        <v>0</v>
      </c>
      <c r="AA29" s="92">
        <v>0</v>
      </c>
      <c r="AB29" s="92">
        <v>0</v>
      </c>
      <c r="AC29" s="92">
        <v>0</v>
      </c>
      <c r="AD29" s="92">
        <v>0</v>
      </c>
      <c r="AE29" s="92">
        <v>0</v>
      </c>
      <c r="AF29" s="92">
        <v>0</v>
      </c>
      <c r="AG29" s="92">
        <v>0</v>
      </c>
      <c r="AH29" s="92">
        <v>0</v>
      </c>
    </row>
    <row r="30" spans="1:38" ht="18.75" customHeight="1" x14ac:dyDescent="0.25">
      <c r="A30" s="193" t="s">
        <v>535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20"/>
      <c r="P30" s="20"/>
      <c r="Q30" s="20"/>
      <c r="R30" s="20"/>
      <c r="S30" s="20"/>
      <c r="T30" s="20"/>
      <c r="U30" s="20"/>
      <c r="V30" s="20"/>
      <c r="W30" s="63"/>
      <c r="X30" s="20"/>
      <c r="Y30" s="20"/>
      <c r="Z30" s="20"/>
      <c r="AA30" s="20"/>
      <c r="AB30" s="20"/>
      <c r="AC30" s="25"/>
    </row>
    <row r="31" spans="1:38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63"/>
      <c r="X31" s="20"/>
      <c r="Y31" s="20"/>
      <c r="Z31" s="20"/>
      <c r="AA31" s="20"/>
      <c r="AB31" s="20"/>
      <c r="AC31" s="25"/>
    </row>
    <row r="32" spans="1:38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63"/>
      <c r="X32" s="20"/>
      <c r="Y32" s="20"/>
      <c r="Z32" s="20"/>
      <c r="AA32" s="20"/>
      <c r="AB32" s="20"/>
      <c r="AC32" s="25"/>
    </row>
    <row r="33" spans="1:29" ht="15.75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63"/>
      <c r="X33" s="20"/>
      <c r="Y33" s="20"/>
      <c r="Z33" s="20"/>
      <c r="AA33" s="20"/>
      <c r="AB33" s="20"/>
      <c r="AC33" s="25"/>
    </row>
    <row r="34" spans="1:29" ht="15.75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63"/>
      <c r="X34" s="20"/>
      <c r="Y34" s="20"/>
      <c r="Z34" s="20"/>
      <c r="AA34" s="20"/>
      <c r="AB34" s="20"/>
      <c r="AC34" s="25"/>
    </row>
    <row r="35" spans="1:29" ht="15.75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63"/>
      <c r="X35" s="20"/>
      <c r="Y35" s="20"/>
      <c r="Z35" s="20"/>
      <c r="AA35" s="20"/>
      <c r="AB35" s="20"/>
      <c r="AC35" s="25"/>
    </row>
    <row r="36" spans="1:29" ht="15.75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63"/>
      <c r="X36" s="20"/>
      <c r="Y36" s="20"/>
      <c r="Z36" s="20"/>
      <c r="AA36" s="20"/>
      <c r="AB36" s="20"/>
      <c r="AC36" s="25"/>
    </row>
    <row r="37" spans="1:29" ht="15.75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63"/>
      <c r="X37" s="20"/>
      <c r="Y37" s="20"/>
      <c r="Z37" s="20"/>
      <c r="AA37" s="20"/>
      <c r="AB37" s="20"/>
      <c r="AC37" s="25"/>
    </row>
    <row r="38" spans="1:29" ht="15.75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63"/>
      <c r="X38" s="20"/>
      <c r="Y38" s="20"/>
      <c r="Z38" s="20"/>
      <c r="AA38" s="20"/>
      <c r="AB38" s="20"/>
      <c r="AC38" s="25"/>
    </row>
    <row r="39" spans="1:29" ht="15.75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63"/>
      <c r="X39" s="20"/>
      <c r="Y39" s="20"/>
      <c r="Z39" s="20"/>
      <c r="AA39" s="20"/>
      <c r="AB39" s="20"/>
      <c r="AC39" s="25"/>
    </row>
    <row r="40" spans="1:29" ht="15.75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63"/>
      <c r="X40" s="20"/>
      <c r="Y40" s="20"/>
      <c r="Z40" s="20"/>
      <c r="AA40" s="20"/>
      <c r="AB40" s="20"/>
      <c r="AC40" s="25"/>
    </row>
    <row r="41" spans="1:29" ht="15.75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63"/>
      <c r="X41" s="20"/>
      <c r="Y41" s="20"/>
      <c r="Z41" s="20"/>
      <c r="AA41" s="20"/>
      <c r="AB41" s="20"/>
      <c r="AC41" s="25"/>
    </row>
    <row r="42" spans="1:29" ht="15.75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63"/>
      <c r="X42" s="20"/>
      <c r="Y42" s="20"/>
      <c r="Z42" s="20"/>
      <c r="AA42" s="20"/>
      <c r="AB42" s="20"/>
      <c r="AC42" s="25"/>
    </row>
    <row r="43" spans="1:29" ht="15.75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63"/>
      <c r="X43" s="20"/>
      <c r="Y43" s="20"/>
      <c r="Z43" s="20"/>
      <c r="AA43" s="20"/>
      <c r="AB43" s="20"/>
      <c r="AC43" s="25"/>
    </row>
    <row r="44" spans="1:29" ht="15.75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63"/>
      <c r="X44" s="20"/>
      <c r="Y44" s="20"/>
      <c r="Z44" s="20"/>
      <c r="AA44" s="20"/>
      <c r="AB44" s="20"/>
      <c r="AC44" s="25"/>
    </row>
    <row r="45" spans="1:29" ht="15.75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63"/>
      <c r="X45" s="20"/>
      <c r="Y45" s="20"/>
      <c r="Z45" s="20"/>
      <c r="AA45" s="20"/>
      <c r="AB45" s="20"/>
      <c r="AC45" s="25"/>
    </row>
    <row r="46" spans="1:29" ht="15.75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63"/>
      <c r="X46" s="20"/>
      <c r="Y46" s="20"/>
      <c r="Z46" s="20"/>
      <c r="AA46" s="20"/>
      <c r="AB46" s="20"/>
      <c r="AC46" s="25"/>
    </row>
    <row r="47" spans="1:29" ht="15.75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63"/>
      <c r="X47" s="20"/>
      <c r="Y47" s="20"/>
      <c r="Z47" s="20"/>
      <c r="AA47" s="20"/>
      <c r="AB47" s="20"/>
      <c r="AC47" s="25"/>
    </row>
    <row r="48" spans="1:29" ht="15.75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63"/>
      <c r="X48" s="20"/>
      <c r="Y48" s="20"/>
      <c r="Z48" s="20"/>
      <c r="AA48" s="20"/>
      <c r="AB48" s="20"/>
      <c r="AC48" s="25"/>
    </row>
    <row r="49" spans="1:29" ht="15.75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63"/>
      <c r="X49" s="20"/>
      <c r="Y49" s="20"/>
      <c r="Z49" s="20"/>
      <c r="AA49" s="20"/>
      <c r="AB49" s="20"/>
      <c r="AC49" s="25"/>
    </row>
    <row r="50" spans="1:29" ht="15.75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63"/>
      <c r="X50" s="20"/>
      <c r="Y50" s="20"/>
      <c r="Z50" s="20"/>
      <c r="AA50" s="20"/>
      <c r="AB50" s="20"/>
      <c r="AC50" s="25"/>
    </row>
    <row r="51" spans="1:29" ht="15.75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63"/>
      <c r="X51" s="20"/>
      <c r="Y51" s="20"/>
      <c r="Z51" s="20"/>
      <c r="AA51" s="20"/>
      <c r="AB51" s="20"/>
      <c r="AC51" s="25"/>
    </row>
    <row r="52" spans="1:29" ht="15.75" x14ac:dyDescent="0.25"/>
    <row r="53" spans="1:29" ht="15.75" x14ac:dyDescent="0.25"/>
    <row r="54" spans="1:29" ht="15.75" x14ac:dyDescent="0.25"/>
  </sheetData>
  <mergeCells count="31">
    <mergeCell ref="A30:N30"/>
    <mergeCell ref="AH4:AH7"/>
    <mergeCell ref="B4:AB4"/>
    <mergeCell ref="A1:F1"/>
    <mergeCell ref="V1:AH1"/>
    <mergeCell ref="A2:AH2"/>
    <mergeCell ref="AA5:AA7"/>
    <mergeCell ref="AB5:AB7"/>
    <mergeCell ref="AC4:AC7"/>
    <mergeCell ref="AD4:AD7"/>
    <mergeCell ref="AE4:AE7"/>
    <mergeCell ref="AF4:AF7"/>
    <mergeCell ref="T5:T7"/>
    <mergeCell ref="U5:U7"/>
    <mergeCell ref="V6:V7"/>
    <mergeCell ref="X5:X7"/>
    <mergeCell ref="AG4:AG7"/>
    <mergeCell ref="A4:A7"/>
    <mergeCell ref="B5:B7"/>
    <mergeCell ref="C5:I5"/>
    <mergeCell ref="C6:C7"/>
    <mergeCell ref="D6:I6"/>
    <mergeCell ref="Y5:Y7"/>
    <mergeCell ref="Z5:Z7"/>
    <mergeCell ref="J5:M5"/>
    <mergeCell ref="J6:J7"/>
    <mergeCell ref="K6:M6"/>
    <mergeCell ref="N5:S5"/>
    <mergeCell ref="O6:S6"/>
    <mergeCell ref="N6:N7"/>
    <mergeCell ref="W5:W7"/>
  </mergeCells>
  <pageMargins left="0.7" right="0.7" top="0.75" bottom="0.75" header="0.3" footer="0.3"/>
  <pageSetup paperSize="9" scale="5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view="pageBreakPreview" zoomScaleNormal="100" zoomScaleSheetLayoutView="100" workbookViewId="0">
      <selection activeCell="D19" sqref="D19"/>
    </sheetView>
  </sheetViews>
  <sheetFormatPr defaultRowHeight="15" x14ac:dyDescent="0.25"/>
  <cols>
    <col min="1" max="1" width="37.85546875" customWidth="1"/>
    <col min="2" max="2" width="23.85546875" customWidth="1"/>
    <col min="3" max="3" width="18.85546875" customWidth="1"/>
    <col min="4" max="4" width="30.85546875" customWidth="1"/>
    <col min="5" max="5" width="29.85546875" customWidth="1"/>
  </cols>
  <sheetData>
    <row r="1" spans="1:21" ht="45" customHeight="1" x14ac:dyDescent="0.25">
      <c r="A1" s="163" t="s">
        <v>612</v>
      </c>
      <c r="B1" s="163"/>
      <c r="C1" s="11"/>
      <c r="D1" s="159" t="s">
        <v>171</v>
      </c>
      <c r="E1" s="159"/>
      <c r="F1" s="11"/>
      <c r="G1" s="11"/>
      <c r="H1" s="11"/>
      <c r="I1" s="11"/>
      <c r="J1" s="11"/>
      <c r="K1" s="11"/>
      <c r="L1" s="11"/>
      <c r="M1" s="11"/>
      <c r="N1" s="11"/>
      <c r="O1" s="23"/>
      <c r="P1" s="23"/>
      <c r="Q1" s="23"/>
      <c r="R1" s="23"/>
      <c r="S1" s="23"/>
      <c r="T1" s="23"/>
      <c r="U1" s="23"/>
    </row>
    <row r="2" spans="1:21" ht="37.5" customHeight="1" x14ac:dyDescent="0.25">
      <c r="A2" s="205" t="s">
        <v>620</v>
      </c>
      <c r="B2" s="207"/>
      <c r="C2" s="207"/>
      <c r="D2" s="207"/>
      <c r="E2" s="207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83.25" customHeight="1" x14ac:dyDescent="0.25">
      <c r="A3" s="114" t="s">
        <v>166</v>
      </c>
      <c r="B3" s="114" t="s">
        <v>167</v>
      </c>
      <c r="C3" s="19" t="s">
        <v>168</v>
      </c>
      <c r="D3" s="19" t="s">
        <v>169</v>
      </c>
      <c r="E3" s="19" t="s">
        <v>170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15.75" x14ac:dyDescent="0.25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 x14ac:dyDescent="0.25">
      <c r="A5" s="103" t="s">
        <v>589</v>
      </c>
      <c r="B5" s="115">
        <v>0</v>
      </c>
      <c r="C5" s="115">
        <v>0</v>
      </c>
      <c r="D5" s="115">
        <v>0</v>
      </c>
      <c r="E5" s="115">
        <v>0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 x14ac:dyDescent="0.25">
      <c r="A6" s="71" t="s">
        <v>590</v>
      </c>
      <c r="B6" s="76">
        <v>0</v>
      </c>
      <c r="C6" s="76">
        <v>0</v>
      </c>
      <c r="D6" s="76">
        <v>0</v>
      </c>
      <c r="E6" s="76">
        <v>0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15.75" x14ac:dyDescent="0.25">
      <c r="A7" s="71" t="s">
        <v>652</v>
      </c>
      <c r="B7" s="109">
        <v>0</v>
      </c>
      <c r="C7" s="109">
        <v>0</v>
      </c>
      <c r="D7" s="109">
        <v>0</v>
      </c>
      <c r="E7" s="109">
        <v>0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ht="15.75" x14ac:dyDescent="0.25">
      <c r="A8" s="71" t="s">
        <v>639</v>
      </c>
      <c r="B8" s="109">
        <v>0</v>
      </c>
      <c r="C8" s="109">
        <v>0</v>
      </c>
      <c r="D8" s="109">
        <v>0</v>
      </c>
      <c r="E8" s="109">
        <v>0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ht="15.75" x14ac:dyDescent="0.25">
      <c r="A9" s="71" t="s">
        <v>640</v>
      </c>
      <c r="B9" s="109">
        <v>0</v>
      </c>
      <c r="C9" s="109">
        <v>0</v>
      </c>
      <c r="D9" s="109">
        <v>0</v>
      </c>
      <c r="E9" s="109">
        <v>0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21" ht="15.75" x14ac:dyDescent="0.25">
      <c r="A10" s="71" t="s">
        <v>641</v>
      </c>
      <c r="B10" s="109">
        <v>0</v>
      </c>
      <c r="C10" s="109">
        <v>0</v>
      </c>
      <c r="D10" s="109">
        <v>0</v>
      </c>
      <c r="E10" s="109">
        <v>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21" ht="15.75" x14ac:dyDescent="0.25">
      <c r="A11" s="71" t="s">
        <v>642</v>
      </c>
      <c r="B11" s="109">
        <v>0</v>
      </c>
      <c r="C11" s="109">
        <v>0</v>
      </c>
      <c r="D11" s="109">
        <v>0</v>
      </c>
      <c r="E11" s="109">
        <v>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21" ht="15.75" x14ac:dyDescent="0.25">
      <c r="A12" s="71" t="s">
        <v>592</v>
      </c>
      <c r="B12" s="109">
        <v>0</v>
      </c>
      <c r="C12" s="109">
        <v>0</v>
      </c>
      <c r="D12" s="109">
        <v>0</v>
      </c>
      <c r="E12" s="109">
        <v>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 ht="21" customHeight="1" x14ac:dyDescent="0.25">
      <c r="A13" s="71" t="s">
        <v>653</v>
      </c>
      <c r="B13" s="109">
        <v>0</v>
      </c>
      <c r="C13" s="109">
        <v>0</v>
      </c>
      <c r="D13" s="109">
        <v>0</v>
      </c>
      <c r="E13" s="109">
        <v>0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1" ht="15.75" x14ac:dyDescent="0.25">
      <c r="A14" s="71" t="s">
        <v>594</v>
      </c>
      <c r="B14" s="109">
        <v>0</v>
      </c>
      <c r="C14" s="109">
        <v>0</v>
      </c>
      <c r="D14" s="109">
        <v>0</v>
      </c>
      <c r="E14" s="109">
        <v>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1" ht="15.75" x14ac:dyDescent="0.25">
      <c r="A15" s="71" t="s">
        <v>595</v>
      </c>
      <c r="B15" s="109">
        <v>0</v>
      </c>
      <c r="C15" s="109">
        <v>0</v>
      </c>
      <c r="D15" s="109">
        <v>0</v>
      </c>
      <c r="E15" s="109">
        <v>0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spans="1:21" ht="15.75" x14ac:dyDescent="0.25">
      <c r="A16" s="71" t="s">
        <v>596</v>
      </c>
      <c r="B16" s="109">
        <v>0</v>
      </c>
      <c r="C16" s="109">
        <v>0</v>
      </c>
      <c r="D16" s="109">
        <v>0</v>
      </c>
      <c r="E16" s="109">
        <v>0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</row>
    <row r="17" spans="1:21" ht="15.75" x14ac:dyDescent="0.25">
      <c r="A17" s="71" t="s">
        <v>597</v>
      </c>
      <c r="B17" s="109">
        <v>0</v>
      </c>
      <c r="C17" s="109">
        <v>0</v>
      </c>
      <c r="D17" s="109">
        <v>0</v>
      </c>
      <c r="E17" s="109">
        <v>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</row>
    <row r="18" spans="1:21" ht="15.75" x14ac:dyDescent="0.25">
      <c r="A18" s="71" t="s">
        <v>598</v>
      </c>
      <c r="B18" s="109">
        <v>0</v>
      </c>
      <c r="C18" s="109">
        <v>0</v>
      </c>
      <c r="D18" s="109">
        <v>0</v>
      </c>
      <c r="E18" s="109">
        <v>0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ht="15.75" x14ac:dyDescent="0.25">
      <c r="A19" s="71" t="s">
        <v>599</v>
      </c>
      <c r="B19" s="109">
        <v>0</v>
      </c>
      <c r="C19" s="109">
        <v>0</v>
      </c>
      <c r="D19" s="109">
        <v>0</v>
      </c>
      <c r="E19" s="109">
        <v>0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</row>
    <row r="20" spans="1:21" ht="15.75" x14ac:dyDescent="0.25">
      <c r="A20" s="71" t="s">
        <v>600</v>
      </c>
      <c r="B20" s="109">
        <v>0</v>
      </c>
      <c r="C20" s="109">
        <v>0</v>
      </c>
      <c r="D20" s="109">
        <v>0</v>
      </c>
      <c r="E20" s="109">
        <v>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</row>
    <row r="21" spans="1:21" ht="15.75" customHeight="1" x14ac:dyDescent="0.25">
      <c r="A21" s="71" t="s">
        <v>601</v>
      </c>
      <c r="B21" s="109">
        <v>0</v>
      </c>
      <c r="C21" s="109">
        <v>0</v>
      </c>
      <c r="D21" s="109">
        <v>0</v>
      </c>
      <c r="E21" s="109">
        <v>0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</row>
    <row r="22" spans="1:21" ht="15.75" x14ac:dyDescent="0.25">
      <c r="A22" s="71" t="s">
        <v>602</v>
      </c>
      <c r="B22" s="109">
        <v>0</v>
      </c>
      <c r="C22" s="109">
        <v>0</v>
      </c>
      <c r="D22" s="109">
        <v>0</v>
      </c>
      <c r="E22" s="109">
        <v>0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spans="1:21" ht="14.25" customHeight="1" x14ac:dyDescent="0.25">
      <c r="A23" s="71" t="s">
        <v>603</v>
      </c>
      <c r="B23" s="109">
        <v>0</v>
      </c>
      <c r="C23" s="109">
        <v>0</v>
      </c>
      <c r="D23" s="109">
        <v>0</v>
      </c>
      <c r="E23" s="109">
        <v>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1:21" ht="15.75" x14ac:dyDescent="0.25">
      <c r="A24" s="71" t="s">
        <v>604</v>
      </c>
      <c r="B24" s="109">
        <v>0</v>
      </c>
      <c r="C24" s="109">
        <v>0</v>
      </c>
      <c r="D24" s="109">
        <v>0</v>
      </c>
      <c r="E24" s="109">
        <v>0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</row>
    <row r="25" spans="1:21" ht="15.75" x14ac:dyDescent="0.25">
      <c r="A25" s="71" t="s">
        <v>605</v>
      </c>
      <c r="B25" s="109">
        <v>0</v>
      </c>
      <c r="C25" s="109">
        <v>0</v>
      </c>
      <c r="D25" s="109">
        <v>0</v>
      </c>
      <c r="E25" s="109">
        <v>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</row>
    <row r="26" spans="1:21" ht="12.75" customHeight="1" x14ac:dyDescent="0.25">
      <c r="A26" s="208" t="s">
        <v>539</v>
      </c>
      <c r="B26" s="209"/>
      <c r="C26" s="209"/>
      <c r="D26" s="210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</row>
    <row r="27" spans="1:21" ht="15.75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</row>
    <row r="28" spans="1:21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</row>
    <row r="29" spans="1:21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</row>
    <row r="30" spans="1:21" ht="15.75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</row>
    <row r="31" spans="1:21" ht="15.75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</row>
    <row r="32" spans="1:21" ht="15.75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1:21" ht="15.75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</row>
    <row r="34" spans="1:21" ht="15.75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</row>
    <row r="35" spans="1:21" ht="15.75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</row>
    <row r="36" spans="1:21" ht="15.75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</row>
    <row r="37" spans="1:21" ht="15.75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</row>
    <row r="38" spans="1:21" ht="15.75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</row>
    <row r="39" spans="1:21" ht="15.75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</row>
    <row r="40" spans="1:21" ht="15.75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</row>
    <row r="41" spans="1:21" ht="15.75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</row>
    <row r="42" spans="1:21" ht="15.75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</row>
    <row r="43" spans="1:21" ht="15.75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</row>
  </sheetData>
  <mergeCells count="4">
    <mergeCell ref="A2:E2"/>
    <mergeCell ref="A26:D26"/>
    <mergeCell ref="A1:B1"/>
    <mergeCell ref="D1:E1"/>
  </mergeCells>
  <pageMargins left="0.7" right="0.7" top="0.75" bottom="0.75" header="0.3" footer="0.3"/>
  <pageSetup paperSize="9" scale="92" fitToHeight="0" orientation="landscape" r:id="rId1"/>
  <rowBreaks count="1" manualBreakCount="1">
    <brk id="26" max="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1" max="1" width="39.140625" customWidth="1"/>
    <col min="2" max="2" width="25" customWidth="1"/>
    <col min="3" max="3" width="43.140625" customWidth="1"/>
    <col min="4" max="4" width="21.42578125" customWidth="1"/>
  </cols>
  <sheetData>
    <row r="1" spans="1:26" ht="48" customHeight="1" x14ac:dyDescent="0.25">
      <c r="A1" s="163" t="s">
        <v>612</v>
      </c>
      <c r="B1" s="163"/>
      <c r="C1" s="159" t="s">
        <v>177</v>
      </c>
      <c r="D1" s="15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5.25" customHeight="1" x14ac:dyDescent="0.25">
      <c r="A2" s="188" t="s">
        <v>176</v>
      </c>
      <c r="B2" s="211"/>
      <c r="C2" s="211"/>
      <c r="D2" s="211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8" customHeight="1" x14ac:dyDescent="0.25">
      <c r="A3" s="166" t="s">
        <v>166</v>
      </c>
      <c r="B3" s="166" t="s">
        <v>172</v>
      </c>
      <c r="C3" s="169" t="s">
        <v>173</v>
      </c>
      <c r="D3" s="199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69" customHeight="1" x14ac:dyDescent="0.25">
      <c r="A4" s="237"/>
      <c r="B4" s="237"/>
      <c r="C4" s="238" t="s">
        <v>174</v>
      </c>
      <c r="D4" s="238" t="s">
        <v>175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5.75" x14ac:dyDescent="0.25">
      <c r="A5" s="158">
        <v>1</v>
      </c>
      <c r="B5" s="158">
        <v>2</v>
      </c>
      <c r="C5" s="158">
        <v>3</v>
      </c>
      <c r="D5" s="158">
        <v>4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.75" x14ac:dyDescent="0.25">
      <c r="A6" s="103" t="s">
        <v>589</v>
      </c>
      <c r="B6" s="99">
        <v>1105</v>
      </c>
      <c r="C6" s="99">
        <v>7</v>
      </c>
      <c r="D6" s="99">
        <v>8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ht="15.75" x14ac:dyDescent="0.25">
      <c r="A7" s="71" t="s">
        <v>590</v>
      </c>
      <c r="B7" s="158">
        <v>316</v>
      </c>
      <c r="C7" s="158">
        <v>0</v>
      </c>
      <c r="D7" s="158">
        <v>3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 ht="15.75" x14ac:dyDescent="0.25">
      <c r="A8" s="71" t="s">
        <v>652</v>
      </c>
      <c r="B8" s="158">
        <v>108</v>
      </c>
      <c r="C8" s="158">
        <v>0</v>
      </c>
      <c r="D8" s="158">
        <v>0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ht="15.75" x14ac:dyDescent="0.25">
      <c r="A9" s="71" t="s">
        <v>639</v>
      </c>
      <c r="B9" s="158">
        <v>35</v>
      </c>
      <c r="C9" s="158">
        <v>0</v>
      </c>
      <c r="D9" s="158"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ht="15.75" x14ac:dyDescent="0.25">
      <c r="A10" s="71" t="s">
        <v>640</v>
      </c>
      <c r="B10" s="158">
        <v>35</v>
      </c>
      <c r="C10" s="158">
        <v>1</v>
      </c>
      <c r="D10" s="158"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 ht="15.75" x14ac:dyDescent="0.25">
      <c r="A11" s="71" t="s">
        <v>641</v>
      </c>
      <c r="B11" s="158">
        <v>124</v>
      </c>
      <c r="C11" s="158">
        <v>2</v>
      </c>
      <c r="D11" s="158"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15.75" x14ac:dyDescent="0.25">
      <c r="A12" s="71" t="s">
        <v>642</v>
      </c>
      <c r="B12" s="158">
        <v>34</v>
      </c>
      <c r="C12" s="158">
        <v>0</v>
      </c>
      <c r="D12" s="158"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ht="15.75" x14ac:dyDescent="0.25">
      <c r="A13" s="71" t="s">
        <v>592</v>
      </c>
      <c r="B13" s="158">
        <v>18</v>
      </c>
      <c r="C13" s="158">
        <v>0</v>
      </c>
      <c r="D13" s="158">
        <v>0</v>
      </c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ht="18.75" customHeight="1" x14ac:dyDescent="0.25">
      <c r="A14" s="71" t="s">
        <v>653</v>
      </c>
      <c r="B14" s="158">
        <v>35</v>
      </c>
      <c r="C14" s="158">
        <v>3</v>
      </c>
      <c r="D14" s="158">
        <v>0</v>
      </c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ht="15.75" x14ac:dyDescent="0.25">
      <c r="A15" s="71" t="s">
        <v>594</v>
      </c>
      <c r="B15" s="158">
        <v>13</v>
      </c>
      <c r="C15" s="158">
        <v>0</v>
      </c>
      <c r="D15" s="158">
        <v>0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15.75" x14ac:dyDescent="0.25">
      <c r="A16" s="71" t="s">
        <v>595</v>
      </c>
      <c r="B16" s="158">
        <v>16</v>
      </c>
      <c r="C16" s="158">
        <v>0</v>
      </c>
      <c r="D16" s="158">
        <v>0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ht="15.75" x14ac:dyDescent="0.25">
      <c r="A17" s="71" t="s">
        <v>596</v>
      </c>
      <c r="B17" s="158">
        <v>80</v>
      </c>
      <c r="C17" s="158">
        <v>0</v>
      </c>
      <c r="D17" s="158">
        <v>4</v>
      </c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ht="15.75" x14ac:dyDescent="0.25">
      <c r="A18" s="71" t="s">
        <v>597</v>
      </c>
      <c r="B18" s="158">
        <v>16</v>
      </c>
      <c r="C18" s="158">
        <v>0</v>
      </c>
      <c r="D18" s="158">
        <v>0</v>
      </c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 ht="15.75" x14ac:dyDescent="0.25">
      <c r="A19" s="71" t="s">
        <v>598</v>
      </c>
      <c r="B19" s="158">
        <v>64</v>
      </c>
      <c r="C19" s="158">
        <v>0</v>
      </c>
      <c r="D19" s="158">
        <v>0</v>
      </c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 ht="15.75" x14ac:dyDescent="0.25">
      <c r="A20" s="71" t="s">
        <v>599</v>
      </c>
      <c r="B20" s="158">
        <v>61</v>
      </c>
      <c r="C20" s="158">
        <v>1</v>
      </c>
      <c r="D20" s="158">
        <v>1</v>
      </c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ht="15.75" x14ac:dyDescent="0.25">
      <c r="A21" s="71" t="s">
        <v>600</v>
      </c>
      <c r="B21" s="158">
        <v>25</v>
      </c>
      <c r="C21" s="158">
        <v>0</v>
      </c>
      <c r="D21" s="158">
        <v>0</v>
      </c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ht="18" customHeight="1" x14ac:dyDescent="0.25">
      <c r="A22" s="71" t="s">
        <v>601</v>
      </c>
      <c r="B22" s="158">
        <v>12</v>
      </c>
      <c r="C22" s="158">
        <v>0</v>
      </c>
      <c r="D22" s="158">
        <v>0</v>
      </c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15.75" x14ac:dyDescent="0.25">
      <c r="A23" s="71" t="s">
        <v>602</v>
      </c>
      <c r="B23" s="158">
        <v>17</v>
      </c>
      <c r="C23" s="158">
        <v>0</v>
      </c>
      <c r="D23" s="158">
        <v>0</v>
      </c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ht="15.75" x14ac:dyDescent="0.25">
      <c r="A24" s="71" t="s">
        <v>603</v>
      </c>
      <c r="B24" s="157">
        <v>55</v>
      </c>
      <c r="C24" s="157">
        <v>0</v>
      </c>
      <c r="D24" s="157">
        <v>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 x14ac:dyDescent="0.25">
      <c r="A25" s="71" t="s">
        <v>604</v>
      </c>
      <c r="B25" s="157">
        <v>24</v>
      </c>
      <c r="C25" s="157">
        <v>0</v>
      </c>
      <c r="D25" s="157">
        <v>0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6.5" customHeight="1" x14ac:dyDescent="0.25">
      <c r="A26" s="71" t="s">
        <v>605</v>
      </c>
      <c r="B26" s="157">
        <v>17</v>
      </c>
      <c r="C26" s="157">
        <v>0</v>
      </c>
      <c r="D26" s="157">
        <v>0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</sheetData>
  <mergeCells count="6">
    <mergeCell ref="A3:A4"/>
    <mergeCell ref="B3:B4"/>
    <mergeCell ref="C3:D3"/>
    <mergeCell ref="A2:D2"/>
    <mergeCell ref="A1:B1"/>
    <mergeCell ref="C1:D1"/>
  </mergeCells>
  <pageMargins left="0.7" right="0.7" top="0.75" bottom="0.75" header="0.3" footer="0.3"/>
  <pageSetup paperSize="9" scale="9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5"/>
  <sheetViews>
    <sheetView view="pageBreakPreview" zoomScale="120" zoomScaleNormal="100" zoomScaleSheetLayoutView="120" workbookViewId="0">
      <selection activeCell="H9" sqref="H9"/>
    </sheetView>
  </sheetViews>
  <sheetFormatPr defaultRowHeight="15" x14ac:dyDescent="0.25"/>
  <cols>
    <col min="1" max="1" width="40.85546875" customWidth="1"/>
    <col min="2" max="2" width="20.5703125" customWidth="1"/>
    <col min="3" max="3" width="5.85546875" customWidth="1"/>
    <col min="4" max="4" width="6.7109375" customWidth="1"/>
    <col min="5" max="5" width="7.28515625" customWidth="1"/>
    <col min="6" max="6" width="6.5703125" customWidth="1"/>
    <col min="7" max="7" width="7.42578125" customWidth="1"/>
    <col min="8" max="8" width="7" customWidth="1"/>
    <col min="9" max="9" width="7.7109375" customWidth="1"/>
    <col min="10" max="10" width="8" customWidth="1"/>
    <col min="11" max="12" width="9.140625" customWidth="1"/>
    <col min="13" max="13" width="6.42578125" style="26" customWidth="1"/>
    <col min="14" max="14" width="7.42578125" style="26" customWidth="1"/>
    <col min="15" max="15" width="6.5703125" style="26" customWidth="1"/>
    <col min="16" max="16" width="5" style="26" customWidth="1"/>
  </cols>
  <sheetData>
    <row r="1" spans="1:35" ht="51.75" customHeight="1" x14ac:dyDescent="0.25">
      <c r="A1" s="163" t="s">
        <v>612</v>
      </c>
      <c r="B1" s="163"/>
      <c r="C1" s="20"/>
      <c r="D1" s="20"/>
      <c r="E1" s="159" t="s">
        <v>188</v>
      </c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1:35" ht="36" customHeight="1" x14ac:dyDescent="0.25">
      <c r="A2" s="188" t="s">
        <v>621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</row>
    <row r="3" spans="1:35" ht="15.75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5"/>
      <c r="N3" s="25"/>
      <c r="O3" s="25"/>
      <c r="P3" s="25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4" spans="1:35" ht="15.75" x14ac:dyDescent="0.25">
      <c r="A4" s="166" t="s">
        <v>166</v>
      </c>
      <c r="B4" s="166" t="s">
        <v>178</v>
      </c>
      <c r="C4" s="169" t="s">
        <v>179</v>
      </c>
      <c r="D4" s="199"/>
      <c r="E4" s="199"/>
      <c r="F4" s="199"/>
      <c r="G4" s="199"/>
      <c r="H4" s="199"/>
      <c r="I4" s="199"/>
      <c r="J4" s="199"/>
      <c r="K4" s="199"/>
      <c r="L4" s="199"/>
      <c r="M4" s="165" t="s">
        <v>187</v>
      </c>
      <c r="N4" s="165" t="s">
        <v>184</v>
      </c>
      <c r="O4" s="165" t="s">
        <v>185</v>
      </c>
      <c r="P4" s="165" t="s">
        <v>186</v>
      </c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1:35" ht="138.75" customHeight="1" x14ac:dyDescent="0.25">
      <c r="A5" s="166"/>
      <c r="B5" s="166"/>
      <c r="C5" s="18" t="s">
        <v>113</v>
      </c>
      <c r="D5" s="18" t="s">
        <v>114</v>
      </c>
      <c r="E5" s="18" t="s">
        <v>180</v>
      </c>
      <c r="F5" s="18" t="s">
        <v>116</v>
      </c>
      <c r="G5" s="18" t="s">
        <v>181</v>
      </c>
      <c r="H5" s="18" t="s">
        <v>182</v>
      </c>
      <c r="I5" s="18" t="s">
        <v>119</v>
      </c>
      <c r="J5" s="18" t="s">
        <v>183</v>
      </c>
      <c r="K5" s="18" t="s">
        <v>121</v>
      </c>
      <c r="L5" s="18" t="s">
        <v>122</v>
      </c>
      <c r="M5" s="198"/>
      <c r="N5" s="198"/>
      <c r="O5" s="198"/>
      <c r="P5" s="19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</row>
    <row r="6" spans="1:35" ht="15.75" x14ac:dyDescent="0.2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  <c r="P6" s="43">
        <v>16</v>
      </c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15.75" x14ac:dyDescent="0.25">
      <c r="A7" s="103" t="s">
        <v>589</v>
      </c>
      <c r="B7" s="134">
        <v>10862</v>
      </c>
      <c r="C7" s="134">
        <v>1402</v>
      </c>
      <c r="D7" s="134">
        <v>381</v>
      </c>
      <c r="E7" s="134">
        <v>531</v>
      </c>
      <c r="F7" s="134">
        <v>418</v>
      </c>
      <c r="G7" s="134">
        <v>961</v>
      </c>
      <c r="H7" s="134">
        <v>72</v>
      </c>
      <c r="I7" s="134">
        <v>1760</v>
      </c>
      <c r="J7" s="134">
        <v>23</v>
      </c>
      <c r="K7" s="134">
        <v>4109</v>
      </c>
      <c r="L7" s="134">
        <v>197</v>
      </c>
      <c r="M7" s="134">
        <v>42</v>
      </c>
      <c r="N7" s="134">
        <v>32</v>
      </c>
      <c r="O7" s="134">
        <v>895</v>
      </c>
      <c r="P7" s="134">
        <v>39</v>
      </c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</row>
    <row r="8" spans="1:35" ht="15.75" customHeight="1" x14ac:dyDescent="0.25">
      <c r="A8" s="117" t="s">
        <v>590</v>
      </c>
      <c r="B8" s="133">
        <v>3882</v>
      </c>
      <c r="C8" s="133">
        <v>460</v>
      </c>
      <c r="D8" s="133">
        <v>198</v>
      </c>
      <c r="E8" s="133">
        <v>129</v>
      </c>
      <c r="F8" s="133">
        <v>48</v>
      </c>
      <c r="G8" s="133">
        <v>144</v>
      </c>
      <c r="H8" s="133">
        <v>30</v>
      </c>
      <c r="I8" s="133">
        <v>466</v>
      </c>
      <c r="J8" s="133">
        <v>3</v>
      </c>
      <c r="K8" s="133">
        <v>1641</v>
      </c>
      <c r="L8" s="133">
        <v>35</v>
      </c>
      <c r="M8" s="133">
        <v>20</v>
      </c>
      <c r="N8" s="133">
        <v>16</v>
      </c>
      <c r="O8" s="133">
        <v>684</v>
      </c>
      <c r="P8" s="133">
        <v>8</v>
      </c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</row>
    <row r="9" spans="1:35" ht="15.75" x14ac:dyDescent="0.25">
      <c r="A9" s="71" t="s">
        <v>652</v>
      </c>
      <c r="B9" s="133">
        <v>1109</v>
      </c>
      <c r="C9" s="133">
        <v>102</v>
      </c>
      <c r="D9" s="133">
        <v>15</v>
      </c>
      <c r="E9" s="133">
        <v>33</v>
      </c>
      <c r="F9" s="133">
        <v>72</v>
      </c>
      <c r="G9" s="133">
        <v>538</v>
      </c>
      <c r="H9" s="133">
        <v>11</v>
      </c>
      <c r="I9" s="133">
        <v>90</v>
      </c>
      <c r="J9" s="133">
        <v>8</v>
      </c>
      <c r="K9" s="133">
        <v>138</v>
      </c>
      <c r="L9" s="133">
        <v>59</v>
      </c>
      <c r="M9" s="133">
        <v>3</v>
      </c>
      <c r="N9" s="133">
        <v>3</v>
      </c>
      <c r="O9" s="133">
        <v>27</v>
      </c>
      <c r="P9" s="133">
        <v>10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</row>
    <row r="10" spans="1:35" ht="15.75" x14ac:dyDescent="0.25">
      <c r="A10" s="71" t="s">
        <v>639</v>
      </c>
      <c r="B10" s="133">
        <v>126</v>
      </c>
      <c r="C10" s="133">
        <v>15</v>
      </c>
      <c r="D10" s="133">
        <v>5</v>
      </c>
      <c r="E10" s="133">
        <v>11</v>
      </c>
      <c r="F10" s="133">
        <v>7</v>
      </c>
      <c r="G10" s="133">
        <v>18</v>
      </c>
      <c r="H10" s="133">
        <v>0</v>
      </c>
      <c r="I10" s="133">
        <v>17</v>
      </c>
      <c r="J10" s="133">
        <v>1</v>
      </c>
      <c r="K10" s="133">
        <v>30</v>
      </c>
      <c r="L10" s="133">
        <v>12</v>
      </c>
      <c r="M10" s="133">
        <v>0</v>
      </c>
      <c r="N10" s="133">
        <v>0</v>
      </c>
      <c r="O10" s="133">
        <v>10</v>
      </c>
      <c r="P10" s="133">
        <v>0</v>
      </c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</row>
    <row r="11" spans="1:35" ht="15.75" x14ac:dyDescent="0.25">
      <c r="A11" s="71" t="s">
        <v>640</v>
      </c>
      <c r="B11" s="133">
        <v>2211</v>
      </c>
      <c r="C11" s="133">
        <v>253</v>
      </c>
      <c r="D11" s="133">
        <v>22</v>
      </c>
      <c r="E11" s="133">
        <v>162</v>
      </c>
      <c r="F11" s="133">
        <v>40</v>
      </c>
      <c r="G11" s="133">
        <v>108</v>
      </c>
      <c r="H11" s="133">
        <v>3</v>
      </c>
      <c r="I11" s="133">
        <v>338</v>
      </c>
      <c r="J11" s="133">
        <v>2</v>
      </c>
      <c r="K11" s="133">
        <v>1235</v>
      </c>
      <c r="L11" s="133">
        <v>31</v>
      </c>
      <c r="M11" s="133">
        <v>2</v>
      </c>
      <c r="N11" s="133">
        <v>0</v>
      </c>
      <c r="O11" s="133">
        <v>15</v>
      </c>
      <c r="P11" s="133">
        <v>0</v>
      </c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</row>
    <row r="12" spans="1:35" ht="15.75" x14ac:dyDescent="0.25">
      <c r="A12" s="71" t="s">
        <v>641</v>
      </c>
      <c r="B12" s="133">
        <v>1847</v>
      </c>
      <c r="C12" s="133">
        <v>398</v>
      </c>
      <c r="D12" s="133">
        <v>99</v>
      </c>
      <c r="E12" s="133">
        <v>94</v>
      </c>
      <c r="F12" s="133">
        <v>145</v>
      </c>
      <c r="G12" s="133">
        <v>68</v>
      </c>
      <c r="H12" s="133">
        <v>15</v>
      </c>
      <c r="I12" s="133">
        <v>257</v>
      </c>
      <c r="J12" s="133">
        <v>7</v>
      </c>
      <c r="K12" s="133">
        <v>610</v>
      </c>
      <c r="L12" s="133">
        <v>35</v>
      </c>
      <c r="M12" s="133">
        <v>5</v>
      </c>
      <c r="N12" s="133">
        <v>4</v>
      </c>
      <c r="O12" s="133">
        <v>101</v>
      </c>
      <c r="P12" s="133">
        <v>9</v>
      </c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</row>
    <row r="13" spans="1:35" ht="15.75" x14ac:dyDescent="0.25">
      <c r="A13" s="71" t="s">
        <v>642</v>
      </c>
      <c r="B13" s="133">
        <v>36</v>
      </c>
      <c r="C13" s="133">
        <v>2</v>
      </c>
      <c r="D13" s="133">
        <v>2</v>
      </c>
      <c r="E13" s="133">
        <v>2</v>
      </c>
      <c r="F13" s="133">
        <v>1</v>
      </c>
      <c r="G13" s="133">
        <v>1</v>
      </c>
      <c r="H13" s="133">
        <v>1</v>
      </c>
      <c r="I13" s="133">
        <v>7</v>
      </c>
      <c r="J13" s="133">
        <v>1</v>
      </c>
      <c r="K13" s="133">
        <v>16</v>
      </c>
      <c r="L13" s="133">
        <v>2</v>
      </c>
      <c r="M13" s="133">
        <v>1</v>
      </c>
      <c r="N13" s="133">
        <v>0</v>
      </c>
      <c r="O13" s="133">
        <v>0</v>
      </c>
      <c r="P13" s="133">
        <v>0</v>
      </c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</row>
    <row r="14" spans="1:35" ht="15.75" x14ac:dyDescent="0.25">
      <c r="A14" s="71" t="s">
        <v>592</v>
      </c>
      <c r="B14" s="133">
        <v>417</v>
      </c>
      <c r="C14" s="133">
        <v>3</v>
      </c>
      <c r="D14" s="133">
        <v>0</v>
      </c>
      <c r="E14" s="133">
        <v>14</v>
      </c>
      <c r="F14" s="133">
        <v>3</v>
      </c>
      <c r="G14" s="133">
        <v>0</v>
      </c>
      <c r="H14" s="133">
        <v>0</v>
      </c>
      <c r="I14" s="133">
        <v>266</v>
      </c>
      <c r="J14" s="133">
        <v>0</v>
      </c>
      <c r="K14" s="133">
        <v>131</v>
      </c>
      <c r="L14" s="133">
        <v>0</v>
      </c>
      <c r="M14" s="133">
        <v>0</v>
      </c>
      <c r="N14" s="135">
        <v>0</v>
      </c>
      <c r="O14" s="135">
        <v>0</v>
      </c>
      <c r="P14" s="135">
        <v>0</v>
      </c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</row>
    <row r="15" spans="1:35" ht="15.75" customHeight="1" x14ac:dyDescent="0.25">
      <c r="A15" s="71" t="s">
        <v>653</v>
      </c>
      <c r="B15" s="133">
        <v>72</v>
      </c>
      <c r="C15" s="133">
        <v>8</v>
      </c>
      <c r="D15" s="133">
        <v>9</v>
      </c>
      <c r="E15" s="133">
        <v>2</v>
      </c>
      <c r="F15" s="133">
        <v>0</v>
      </c>
      <c r="G15" s="133">
        <v>1</v>
      </c>
      <c r="H15" s="133">
        <v>0</v>
      </c>
      <c r="I15" s="133">
        <v>12</v>
      </c>
      <c r="J15" s="133">
        <v>0</v>
      </c>
      <c r="K15" s="133">
        <v>34</v>
      </c>
      <c r="L15" s="133">
        <v>2</v>
      </c>
      <c r="M15" s="133">
        <v>0</v>
      </c>
      <c r="N15" s="133">
        <v>0</v>
      </c>
      <c r="O15" s="133">
        <v>3</v>
      </c>
      <c r="P15" s="133">
        <v>1</v>
      </c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</row>
    <row r="16" spans="1:35" ht="15.75" x14ac:dyDescent="0.25">
      <c r="A16" s="94" t="s">
        <v>594</v>
      </c>
      <c r="B16" s="133">
        <v>11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2</v>
      </c>
      <c r="J16" s="133">
        <v>0</v>
      </c>
      <c r="K16" s="133">
        <v>2</v>
      </c>
      <c r="L16" s="133">
        <v>3</v>
      </c>
      <c r="M16" s="133">
        <v>0</v>
      </c>
      <c r="N16" s="133">
        <v>0</v>
      </c>
      <c r="O16" s="133">
        <v>4</v>
      </c>
      <c r="P16" s="133">
        <v>0</v>
      </c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</row>
    <row r="17" spans="1:35" ht="15.75" x14ac:dyDescent="0.25">
      <c r="A17" s="94" t="s">
        <v>595</v>
      </c>
      <c r="B17" s="133">
        <v>16</v>
      </c>
      <c r="C17" s="133">
        <v>7</v>
      </c>
      <c r="D17" s="133">
        <v>0</v>
      </c>
      <c r="E17" s="133">
        <v>0</v>
      </c>
      <c r="F17" s="133">
        <v>0</v>
      </c>
      <c r="G17" s="133">
        <v>0</v>
      </c>
      <c r="H17" s="133">
        <v>0</v>
      </c>
      <c r="I17" s="133">
        <v>2</v>
      </c>
      <c r="J17" s="133">
        <v>0</v>
      </c>
      <c r="K17" s="133">
        <v>0</v>
      </c>
      <c r="L17" s="133">
        <v>0</v>
      </c>
      <c r="M17" s="133">
        <v>0</v>
      </c>
      <c r="N17" s="133">
        <v>3</v>
      </c>
      <c r="O17" s="133">
        <v>4</v>
      </c>
      <c r="P17" s="133">
        <v>0</v>
      </c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</row>
    <row r="18" spans="1:35" ht="15.75" x14ac:dyDescent="0.25">
      <c r="A18" s="94" t="s">
        <v>596</v>
      </c>
      <c r="B18" s="133">
        <v>264</v>
      </c>
      <c r="C18" s="133">
        <v>16</v>
      </c>
      <c r="D18" s="133">
        <v>5</v>
      </c>
      <c r="E18" s="133">
        <v>43</v>
      </c>
      <c r="F18" s="133">
        <v>59</v>
      </c>
      <c r="G18" s="133">
        <v>6</v>
      </c>
      <c r="H18" s="133">
        <v>2</v>
      </c>
      <c r="I18" s="133">
        <v>75</v>
      </c>
      <c r="J18" s="133">
        <v>0</v>
      </c>
      <c r="K18" s="133">
        <v>47</v>
      </c>
      <c r="L18" s="133">
        <v>6</v>
      </c>
      <c r="M18" s="133">
        <v>1</v>
      </c>
      <c r="N18" s="133">
        <v>0</v>
      </c>
      <c r="O18" s="133">
        <v>3</v>
      </c>
      <c r="P18" s="133">
        <v>1</v>
      </c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</row>
    <row r="19" spans="1:35" ht="15.75" x14ac:dyDescent="0.25">
      <c r="A19" s="94" t="s">
        <v>597</v>
      </c>
      <c r="B19" s="133">
        <v>64</v>
      </c>
      <c r="C19" s="133">
        <v>13</v>
      </c>
      <c r="D19" s="133">
        <v>14</v>
      </c>
      <c r="E19" s="133">
        <v>0</v>
      </c>
      <c r="F19" s="133">
        <v>0</v>
      </c>
      <c r="G19" s="133">
        <v>0</v>
      </c>
      <c r="H19" s="133">
        <v>1</v>
      </c>
      <c r="I19" s="133">
        <v>23</v>
      </c>
      <c r="J19" s="133">
        <v>0</v>
      </c>
      <c r="K19" s="133">
        <v>9</v>
      </c>
      <c r="L19" s="133">
        <v>1</v>
      </c>
      <c r="M19" s="133">
        <v>0</v>
      </c>
      <c r="N19" s="133">
        <v>0</v>
      </c>
      <c r="O19" s="133">
        <v>3</v>
      </c>
      <c r="P19" s="133">
        <v>0</v>
      </c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</row>
    <row r="20" spans="1:35" ht="15.75" x14ac:dyDescent="0.25">
      <c r="A20" s="94" t="s">
        <v>598</v>
      </c>
      <c r="B20" s="133">
        <v>362</v>
      </c>
      <c r="C20" s="133">
        <v>32</v>
      </c>
      <c r="D20" s="133">
        <v>7</v>
      </c>
      <c r="E20" s="133">
        <v>32</v>
      </c>
      <c r="F20" s="133">
        <v>32</v>
      </c>
      <c r="G20" s="133">
        <v>41</v>
      </c>
      <c r="H20" s="133">
        <v>8</v>
      </c>
      <c r="I20" s="133">
        <v>96</v>
      </c>
      <c r="J20" s="133">
        <v>1</v>
      </c>
      <c r="K20" s="133">
        <v>84</v>
      </c>
      <c r="L20" s="133">
        <v>6</v>
      </c>
      <c r="M20" s="133">
        <v>3</v>
      </c>
      <c r="N20" s="133">
        <v>0</v>
      </c>
      <c r="O20" s="133">
        <v>13</v>
      </c>
      <c r="P20" s="133">
        <v>7</v>
      </c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</row>
    <row r="21" spans="1:35" ht="15.75" x14ac:dyDescent="0.25">
      <c r="A21" s="94" t="s">
        <v>599</v>
      </c>
      <c r="B21" s="133">
        <v>69</v>
      </c>
      <c r="C21" s="133">
        <v>11</v>
      </c>
      <c r="D21" s="133">
        <v>3</v>
      </c>
      <c r="E21" s="133">
        <v>3</v>
      </c>
      <c r="F21" s="133">
        <v>1</v>
      </c>
      <c r="G21" s="133">
        <v>5</v>
      </c>
      <c r="H21" s="133">
        <v>0</v>
      </c>
      <c r="I21" s="133">
        <v>15</v>
      </c>
      <c r="J21" s="133">
        <v>0</v>
      </c>
      <c r="K21" s="133">
        <v>21</v>
      </c>
      <c r="L21" s="133">
        <v>1</v>
      </c>
      <c r="M21" s="133">
        <v>0</v>
      </c>
      <c r="N21" s="133">
        <v>0</v>
      </c>
      <c r="O21" s="133">
        <v>9</v>
      </c>
      <c r="P21" s="133">
        <v>0</v>
      </c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</row>
    <row r="22" spans="1:35" ht="15.75" x14ac:dyDescent="0.25">
      <c r="A22" s="94" t="s">
        <v>600</v>
      </c>
      <c r="B22" s="133">
        <v>27</v>
      </c>
      <c r="C22" s="133">
        <v>11</v>
      </c>
      <c r="D22" s="133">
        <v>0</v>
      </c>
      <c r="E22" s="133">
        <v>1</v>
      </c>
      <c r="F22" s="133">
        <v>1</v>
      </c>
      <c r="G22" s="133">
        <v>0</v>
      </c>
      <c r="H22" s="133">
        <v>0</v>
      </c>
      <c r="I22" s="133">
        <v>8</v>
      </c>
      <c r="J22" s="133">
        <v>0</v>
      </c>
      <c r="K22" s="133">
        <v>1</v>
      </c>
      <c r="L22" s="133">
        <v>0</v>
      </c>
      <c r="M22" s="133">
        <v>3</v>
      </c>
      <c r="N22" s="133">
        <v>1</v>
      </c>
      <c r="O22" s="133">
        <v>1</v>
      </c>
      <c r="P22" s="133">
        <v>0</v>
      </c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</row>
    <row r="23" spans="1:35" ht="18" customHeight="1" x14ac:dyDescent="0.25">
      <c r="A23" s="94" t="s">
        <v>601</v>
      </c>
      <c r="B23" s="133">
        <v>48</v>
      </c>
      <c r="C23" s="133">
        <v>7</v>
      </c>
      <c r="D23" s="133">
        <v>1</v>
      </c>
      <c r="E23" s="133">
        <v>0</v>
      </c>
      <c r="F23" s="133">
        <v>0</v>
      </c>
      <c r="G23" s="133">
        <v>6</v>
      </c>
      <c r="H23" s="133">
        <v>0</v>
      </c>
      <c r="I23" s="133">
        <v>2</v>
      </c>
      <c r="J23" s="133">
        <v>0</v>
      </c>
      <c r="K23" s="133">
        <v>22</v>
      </c>
      <c r="L23" s="133">
        <v>1</v>
      </c>
      <c r="M23" s="133">
        <v>0</v>
      </c>
      <c r="N23" s="133">
        <v>2</v>
      </c>
      <c r="O23" s="133">
        <v>7</v>
      </c>
      <c r="P23" s="133">
        <v>0</v>
      </c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</row>
    <row r="24" spans="1:35" ht="15.75" x14ac:dyDescent="0.25">
      <c r="A24" s="94" t="s">
        <v>602</v>
      </c>
      <c r="B24" s="133">
        <v>76</v>
      </c>
      <c r="C24" s="133">
        <v>32</v>
      </c>
      <c r="D24" s="133">
        <v>1</v>
      </c>
      <c r="E24" s="133">
        <v>0</v>
      </c>
      <c r="F24" s="133">
        <v>0</v>
      </c>
      <c r="G24" s="133">
        <v>1</v>
      </c>
      <c r="H24" s="133">
        <v>1</v>
      </c>
      <c r="I24" s="133">
        <v>5</v>
      </c>
      <c r="J24" s="133">
        <v>0</v>
      </c>
      <c r="K24" s="133">
        <v>33</v>
      </c>
      <c r="L24" s="133">
        <v>0</v>
      </c>
      <c r="M24" s="133">
        <v>0</v>
      </c>
      <c r="N24" s="133">
        <v>0</v>
      </c>
      <c r="O24" s="133">
        <v>3</v>
      </c>
      <c r="P24" s="133">
        <v>0</v>
      </c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</row>
    <row r="25" spans="1:35" ht="15.75" x14ac:dyDescent="0.25">
      <c r="A25" s="94" t="s">
        <v>603</v>
      </c>
      <c r="B25" s="133">
        <v>157</v>
      </c>
      <c r="C25" s="133">
        <v>17</v>
      </c>
      <c r="D25" s="133">
        <v>0</v>
      </c>
      <c r="E25" s="133">
        <v>1</v>
      </c>
      <c r="F25" s="133">
        <v>4</v>
      </c>
      <c r="G25" s="133">
        <v>17</v>
      </c>
      <c r="H25" s="133">
        <v>0</v>
      </c>
      <c r="I25" s="133">
        <v>66</v>
      </c>
      <c r="J25" s="133">
        <v>0</v>
      </c>
      <c r="K25" s="133">
        <v>37</v>
      </c>
      <c r="L25" s="133">
        <v>3</v>
      </c>
      <c r="M25" s="133">
        <v>3</v>
      </c>
      <c r="N25" s="133">
        <v>1</v>
      </c>
      <c r="O25" s="133">
        <v>6</v>
      </c>
      <c r="P25" s="133">
        <v>2</v>
      </c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1:35" ht="15.75" x14ac:dyDescent="0.25">
      <c r="A26" s="94" t="s">
        <v>604</v>
      </c>
      <c r="B26" s="133">
        <v>48</v>
      </c>
      <c r="C26" s="133">
        <v>15</v>
      </c>
      <c r="D26" s="133">
        <v>0</v>
      </c>
      <c r="E26" s="133">
        <v>1</v>
      </c>
      <c r="F26" s="133">
        <v>1</v>
      </c>
      <c r="G26" s="133">
        <v>7</v>
      </c>
      <c r="H26" s="133">
        <v>0</v>
      </c>
      <c r="I26" s="133">
        <v>9</v>
      </c>
      <c r="J26" s="133">
        <v>0</v>
      </c>
      <c r="K26" s="133">
        <v>10</v>
      </c>
      <c r="L26" s="133">
        <v>0</v>
      </c>
      <c r="M26" s="133">
        <v>1</v>
      </c>
      <c r="N26" s="133">
        <v>2</v>
      </c>
      <c r="O26" s="133">
        <v>1</v>
      </c>
      <c r="P26" s="133">
        <v>1</v>
      </c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1:35" ht="15.75" x14ac:dyDescent="0.25">
      <c r="A27" s="94" t="s">
        <v>605</v>
      </c>
      <c r="B27" s="133">
        <v>20</v>
      </c>
      <c r="C27" s="133">
        <v>0</v>
      </c>
      <c r="D27" s="133">
        <v>0</v>
      </c>
      <c r="E27" s="133">
        <v>3</v>
      </c>
      <c r="F27" s="133">
        <v>4</v>
      </c>
      <c r="G27" s="133">
        <v>0</v>
      </c>
      <c r="H27" s="133">
        <v>0</v>
      </c>
      <c r="I27" s="133">
        <v>4</v>
      </c>
      <c r="J27" s="133">
        <v>0</v>
      </c>
      <c r="K27" s="133">
        <v>8</v>
      </c>
      <c r="L27" s="133">
        <v>0</v>
      </c>
      <c r="M27" s="133">
        <v>0</v>
      </c>
      <c r="N27" s="133">
        <v>0</v>
      </c>
      <c r="O27" s="133">
        <v>1</v>
      </c>
      <c r="P27" s="133">
        <v>0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spans="1:35" ht="15.75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5"/>
      <c r="N28" s="25"/>
      <c r="O28" s="25"/>
      <c r="P28" s="25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1:35" ht="15.75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5"/>
      <c r="N29" s="25"/>
      <c r="O29" s="25"/>
      <c r="P29" s="25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1:35" ht="15.75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5"/>
      <c r="N30" s="25"/>
      <c r="O30" s="25"/>
      <c r="P30" s="25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1:35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5"/>
      <c r="N31" s="25"/>
      <c r="O31" s="25"/>
      <c r="P31" s="25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5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5"/>
      <c r="N32" s="25"/>
      <c r="O32" s="25"/>
      <c r="P32" s="25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1:35" ht="15.75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5"/>
      <c r="N33" s="25"/>
      <c r="O33" s="25"/>
      <c r="P33" s="25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</row>
    <row r="34" spans="1:35" ht="15.75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5"/>
      <c r="N34" s="25"/>
      <c r="O34" s="25"/>
      <c r="P34" s="25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1:35" ht="15.75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5"/>
      <c r="N35" s="25"/>
      <c r="O35" s="25"/>
      <c r="P35" s="25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1:35" ht="15.75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5"/>
      <c r="N36" s="25"/>
      <c r="O36" s="25"/>
      <c r="P36" s="25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1:35" ht="15.75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5"/>
      <c r="N37" s="25"/>
      <c r="O37" s="25"/>
      <c r="P37" s="25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1:35" ht="15.75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5"/>
      <c r="N38" s="25"/>
      <c r="O38" s="25"/>
      <c r="P38" s="25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1:35" ht="15.75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5"/>
      <c r="N39" s="25"/>
      <c r="O39" s="25"/>
      <c r="P39" s="25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1:35" ht="15.75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5"/>
      <c r="N40" s="25"/>
      <c r="O40" s="25"/>
      <c r="P40" s="25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1:35" ht="15.75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5"/>
      <c r="N41" s="25"/>
      <c r="O41" s="25"/>
      <c r="P41" s="25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5" ht="15.75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5"/>
      <c r="N42" s="25"/>
      <c r="O42" s="25"/>
      <c r="P42" s="25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</row>
    <row r="43" spans="1:35" ht="15.75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5"/>
      <c r="N43" s="25"/>
      <c r="O43" s="25"/>
      <c r="P43" s="25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</row>
    <row r="44" spans="1:35" ht="15.75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5"/>
      <c r="N44" s="25"/>
      <c r="O44" s="25"/>
      <c r="P44" s="25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5" ht="15.75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5"/>
      <c r="N45" s="25"/>
      <c r="O45" s="25"/>
      <c r="P45" s="25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1:35" ht="15.75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5"/>
      <c r="N46" s="25"/>
      <c r="O46" s="25"/>
      <c r="P46" s="25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</row>
    <row r="47" spans="1:35" ht="15.75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5"/>
      <c r="N47" s="25"/>
      <c r="O47" s="25"/>
      <c r="P47" s="25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1:35" ht="15.75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5"/>
      <c r="N48" s="25"/>
      <c r="O48" s="25"/>
      <c r="P48" s="25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</row>
    <row r="49" spans="1:35" ht="15.75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5"/>
      <c r="N49" s="25"/>
      <c r="O49" s="25"/>
      <c r="P49" s="25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  <row r="50" spans="1:35" ht="15.75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5"/>
      <c r="N50" s="25"/>
      <c r="O50" s="25"/>
      <c r="P50" s="25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1:35" ht="15.75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5"/>
      <c r="N51" s="25"/>
      <c r="O51" s="25"/>
      <c r="P51" s="25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</row>
    <row r="52" spans="1:35" ht="15.75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5"/>
      <c r="N52" s="25"/>
      <c r="O52" s="25"/>
      <c r="P52" s="25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</row>
    <row r="53" spans="1:35" ht="15.75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5"/>
      <c r="N53" s="25"/>
      <c r="O53" s="25"/>
      <c r="P53" s="25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1:35" ht="15.75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5"/>
      <c r="N54" s="25"/>
      <c r="O54" s="25"/>
      <c r="P54" s="25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</row>
    <row r="55" spans="1:35" ht="15.75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5"/>
      <c r="N55" s="25"/>
      <c r="O55" s="25"/>
      <c r="P55" s="25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1:35" ht="15.75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5"/>
      <c r="N56" s="25"/>
      <c r="O56" s="25"/>
      <c r="P56" s="25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1:35" ht="15.75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5"/>
      <c r="N57" s="25"/>
      <c r="O57" s="25"/>
      <c r="P57" s="25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 ht="15.75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5"/>
      <c r="N58" s="25"/>
      <c r="O58" s="25"/>
      <c r="P58" s="25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 ht="15.75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5"/>
      <c r="N59" s="25"/>
      <c r="O59" s="25"/>
      <c r="P59" s="25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1:35" ht="15.75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5"/>
      <c r="N60" s="25"/>
      <c r="O60" s="25"/>
      <c r="P60" s="25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ht="15.75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5"/>
      <c r="N61" s="25"/>
      <c r="O61" s="25"/>
      <c r="P61" s="25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  <row r="62" spans="1:35" ht="15.75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5"/>
      <c r="N62" s="25"/>
      <c r="O62" s="25"/>
      <c r="P62" s="25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  <row r="63" spans="1:35" ht="15.75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5"/>
      <c r="N63" s="25"/>
      <c r="O63" s="25"/>
      <c r="P63" s="25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spans="1:35" ht="15.75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5"/>
      <c r="N64" s="25"/>
      <c r="O64" s="25"/>
      <c r="P64" s="25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spans="1:35" ht="15.75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5"/>
      <c r="N65" s="25"/>
      <c r="O65" s="25"/>
      <c r="P65" s="25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1:35" ht="15.75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5"/>
      <c r="N66" s="25"/>
      <c r="O66" s="25"/>
      <c r="P66" s="25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1:35" ht="15.75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5"/>
      <c r="N67" s="25"/>
      <c r="O67" s="25"/>
      <c r="P67" s="25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</row>
    <row r="68" spans="1:35" ht="15.75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5"/>
      <c r="N68" s="25"/>
      <c r="O68" s="25"/>
      <c r="P68" s="25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1:35" ht="15.75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5"/>
      <c r="N69" s="25"/>
      <c r="O69" s="25"/>
      <c r="P69" s="25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1:35" ht="15.75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5"/>
      <c r="N70" s="25"/>
      <c r="O70" s="25"/>
      <c r="P70" s="25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1:35" ht="15.75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5"/>
      <c r="N71" s="25"/>
      <c r="O71" s="25"/>
      <c r="P71" s="25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1:35" ht="15.75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5"/>
      <c r="N72" s="25"/>
      <c r="O72" s="25"/>
      <c r="P72" s="25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1:35" ht="15.75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5"/>
      <c r="N73" s="25"/>
      <c r="O73" s="25"/>
      <c r="P73" s="25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1:35" ht="15.75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5"/>
      <c r="N74" s="25"/>
      <c r="O74" s="25"/>
      <c r="P74" s="25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</row>
    <row r="75" spans="1:35" ht="15.75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5"/>
      <c r="N75" s="25"/>
      <c r="O75" s="25"/>
      <c r="P75" s="25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</row>
  </sheetData>
  <mergeCells count="10">
    <mergeCell ref="P4:P5"/>
    <mergeCell ref="A1:B1"/>
    <mergeCell ref="E1:P1"/>
    <mergeCell ref="A2:P2"/>
    <mergeCell ref="A4:A5"/>
    <mergeCell ref="B4:B5"/>
    <mergeCell ref="C4:L4"/>
    <mergeCell ref="M4:M5"/>
    <mergeCell ref="N4:N5"/>
    <mergeCell ref="O4:O5"/>
  </mergeCells>
  <pageMargins left="0.7" right="0.7" top="0.75" bottom="0.75" header="0.3" footer="0.3"/>
  <pageSetup paperSize="9" scale="8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"/>
  <sheetViews>
    <sheetView view="pageBreakPreview" zoomScale="120" zoomScaleNormal="100" zoomScaleSheetLayoutView="120" workbookViewId="0">
      <selection activeCell="D10" sqref="D10"/>
    </sheetView>
  </sheetViews>
  <sheetFormatPr defaultRowHeight="15" x14ac:dyDescent="0.25"/>
  <cols>
    <col min="1" max="1" width="15" customWidth="1"/>
    <col min="2" max="2" width="39" customWidth="1"/>
    <col min="3" max="3" width="4.42578125" customWidth="1"/>
    <col min="4" max="4" width="9" customWidth="1"/>
    <col min="5" max="5" width="10.28515625" customWidth="1"/>
  </cols>
  <sheetData>
    <row r="1" spans="1:27" ht="84" customHeight="1" x14ac:dyDescent="0.25">
      <c r="A1" s="163" t="s">
        <v>629</v>
      </c>
      <c r="B1" s="163"/>
      <c r="C1" s="20"/>
      <c r="D1" s="159" t="s">
        <v>225</v>
      </c>
      <c r="E1" s="159"/>
      <c r="F1" s="159"/>
      <c r="G1" s="159"/>
      <c r="H1" s="159"/>
      <c r="I1" s="159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3"/>
      <c r="Z1" s="23"/>
      <c r="AA1" s="23"/>
    </row>
    <row r="2" spans="1:27" ht="15.75" x14ac:dyDescent="0.25">
      <c r="A2" s="23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3"/>
      <c r="Z2" s="23"/>
      <c r="AA2" s="23"/>
    </row>
    <row r="3" spans="1:27" ht="15.75" x14ac:dyDescent="0.25">
      <c r="A3" s="23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3"/>
      <c r="Z3" s="23"/>
      <c r="AA3" s="23"/>
    </row>
    <row r="4" spans="1:27" ht="55.5" customHeight="1" x14ac:dyDescent="0.25">
      <c r="A4" s="164" t="s">
        <v>224</v>
      </c>
      <c r="B4" s="220"/>
      <c r="C4" s="220"/>
      <c r="D4" s="220"/>
      <c r="E4" s="220"/>
      <c r="F4" s="220"/>
      <c r="G4" s="220"/>
      <c r="H4" s="220"/>
      <c r="I4" s="2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3"/>
      <c r="Z4" s="23"/>
      <c r="AA4" s="23"/>
    </row>
    <row r="5" spans="1:27" ht="15.75" x14ac:dyDescent="0.25">
      <c r="A5" s="23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3"/>
      <c r="Z5" s="23"/>
      <c r="AA5" s="23"/>
    </row>
    <row r="6" spans="1:27" ht="15.75" x14ac:dyDescent="0.25">
      <c r="A6" s="23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3"/>
      <c r="Z6" s="23"/>
      <c r="AA6" s="23"/>
    </row>
    <row r="7" spans="1:27" ht="16.5" customHeight="1" x14ac:dyDescent="0.25">
      <c r="A7" s="217"/>
      <c r="B7" s="218"/>
      <c r="C7" s="215" t="s">
        <v>191</v>
      </c>
      <c r="D7" s="169" t="s">
        <v>193</v>
      </c>
      <c r="E7" s="169" t="s">
        <v>194</v>
      </c>
      <c r="F7" s="169" t="s">
        <v>219</v>
      </c>
      <c r="G7" s="169"/>
      <c r="H7" s="169"/>
      <c r="I7" s="169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3"/>
      <c r="Z7" s="23"/>
      <c r="AA7" s="23"/>
    </row>
    <row r="8" spans="1:27" ht="33" customHeight="1" x14ac:dyDescent="0.25">
      <c r="A8" s="218"/>
      <c r="B8" s="218"/>
      <c r="C8" s="216"/>
      <c r="D8" s="199"/>
      <c r="E8" s="199"/>
      <c r="F8" s="19" t="s">
        <v>220</v>
      </c>
      <c r="G8" s="19" t="s">
        <v>221</v>
      </c>
      <c r="H8" s="19" t="s">
        <v>222</v>
      </c>
      <c r="I8" s="19" t="s">
        <v>223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3"/>
      <c r="Z8" s="23"/>
      <c r="AA8" s="23"/>
    </row>
    <row r="9" spans="1:27" ht="15.75" x14ac:dyDescent="0.25">
      <c r="A9" s="191" t="s">
        <v>190</v>
      </c>
      <c r="B9" s="191"/>
      <c r="C9" s="49" t="s">
        <v>192</v>
      </c>
      <c r="D9" s="43">
        <v>1</v>
      </c>
      <c r="E9" s="43">
        <v>2</v>
      </c>
      <c r="F9" s="43">
        <v>3</v>
      </c>
      <c r="G9" s="43">
        <v>4</v>
      </c>
      <c r="H9" s="43">
        <v>5</v>
      </c>
      <c r="I9" s="43">
        <v>6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3"/>
      <c r="Z9" s="23"/>
      <c r="AA9" s="23"/>
    </row>
    <row r="10" spans="1:27" ht="51" customHeight="1" x14ac:dyDescent="0.25">
      <c r="A10" s="214" t="s">
        <v>189</v>
      </c>
      <c r="B10" s="214"/>
      <c r="C10" s="49">
        <v>1</v>
      </c>
      <c r="D10" s="19">
        <v>370</v>
      </c>
      <c r="E10" s="19">
        <v>39</v>
      </c>
      <c r="F10" s="19">
        <v>1</v>
      </c>
      <c r="G10" s="19">
        <v>79</v>
      </c>
      <c r="H10" s="19">
        <v>159</v>
      </c>
      <c r="I10" s="19">
        <v>131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3"/>
      <c r="Z10" s="23"/>
      <c r="AA10" s="23"/>
    </row>
    <row r="11" spans="1:27" ht="15.75" customHeight="1" x14ac:dyDescent="0.25">
      <c r="A11" s="165" t="s">
        <v>198</v>
      </c>
      <c r="B11" s="28" t="s">
        <v>77</v>
      </c>
      <c r="C11" s="49">
        <v>2</v>
      </c>
      <c r="D11" s="19">
        <v>157</v>
      </c>
      <c r="E11" s="19">
        <v>22</v>
      </c>
      <c r="F11" s="19">
        <v>0</v>
      </c>
      <c r="G11" s="19">
        <v>15</v>
      </c>
      <c r="H11" s="19">
        <v>69</v>
      </c>
      <c r="I11" s="19">
        <v>73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3"/>
      <c r="Z11" s="23"/>
      <c r="AA11" s="23"/>
    </row>
    <row r="12" spans="1:27" ht="15.75" x14ac:dyDescent="0.25">
      <c r="A12" s="165"/>
      <c r="B12" s="28" t="s">
        <v>195</v>
      </c>
      <c r="C12" s="49">
        <v>3</v>
      </c>
      <c r="D12" s="19">
        <v>46</v>
      </c>
      <c r="E12" s="19">
        <v>1</v>
      </c>
      <c r="F12" s="19">
        <v>1</v>
      </c>
      <c r="G12" s="19">
        <v>20</v>
      </c>
      <c r="H12" s="19">
        <v>22</v>
      </c>
      <c r="I12" s="19">
        <v>3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3"/>
      <c r="Z12" s="23"/>
      <c r="AA12" s="23"/>
    </row>
    <row r="13" spans="1:27" ht="15.75" x14ac:dyDescent="0.25">
      <c r="A13" s="165"/>
      <c r="B13" s="28" t="s">
        <v>80</v>
      </c>
      <c r="C13" s="49">
        <v>4</v>
      </c>
      <c r="D13" s="19">
        <v>1</v>
      </c>
      <c r="E13" s="19">
        <v>0</v>
      </c>
      <c r="F13" s="19">
        <v>0</v>
      </c>
      <c r="G13" s="19">
        <v>1</v>
      </c>
      <c r="H13" s="19">
        <v>0</v>
      </c>
      <c r="I13" s="19">
        <v>0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3"/>
      <c r="Z13" s="23"/>
      <c r="AA13" s="23"/>
    </row>
    <row r="14" spans="1:27" ht="15.75" x14ac:dyDescent="0.25">
      <c r="A14" s="165"/>
      <c r="B14" s="28" t="s">
        <v>196</v>
      </c>
      <c r="C14" s="49">
        <v>5</v>
      </c>
      <c r="D14" s="19">
        <v>51</v>
      </c>
      <c r="E14" s="19">
        <v>10</v>
      </c>
      <c r="F14" s="19">
        <v>0</v>
      </c>
      <c r="G14" s="19">
        <v>22</v>
      </c>
      <c r="H14" s="19">
        <v>21</v>
      </c>
      <c r="I14" s="19">
        <v>8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3"/>
      <c r="Z14" s="23"/>
      <c r="AA14" s="23"/>
    </row>
    <row r="15" spans="1:27" ht="38.25" customHeight="1" x14ac:dyDescent="0.25">
      <c r="A15" s="165"/>
      <c r="B15" s="28" t="s">
        <v>197</v>
      </c>
      <c r="C15" s="49">
        <v>6</v>
      </c>
      <c r="D15" s="19">
        <v>115</v>
      </c>
      <c r="E15" s="19">
        <v>6</v>
      </c>
      <c r="F15" s="19">
        <v>0</v>
      </c>
      <c r="G15" s="19">
        <v>21</v>
      </c>
      <c r="H15" s="19">
        <v>47</v>
      </c>
      <c r="I15" s="19">
        <v>47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3"/>
      <c r="Z15" s="23"/>
      <c r="AA15" s="23"/>
    </row>
    <row r="16" spans="1:27" ht="51.75" customHeight="1" x14ac:dyDescent="0.25">
      <c r="A16" s="214" t="s">
        <v>199</v>
      </c>
      <c r="B16" s="214"/>
      <c r="C16" s="49">
        <v>7</v>
      </c>
      <c r="D16" s="19">
        <v>155</v>
      </c>
      <c r="E16" s="19">
        <v>8</v>
      </c>
      <c r="F16" s="19">
        <v>0</v>
      </c>
      <c r="G16" s="19">
        <v>19</v>
      </c>
      <c r="H16" s="19">
        <v>61</v>
      </c>
      <c r="I16" s="19">
        <v>75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3"/>
      <c r="Z16" s="23"/>
      <c r="AA16" s="23"/>
    </row>
    <row r="17" spans="1:27" ht="50.25" customHeight="1" x14ac:dyDescent="0.25">
      <c r="A17" s="214" t="s">
        <v>200</v>
      </c>
      <c r="B17" s="214"/>
      <c r="C17" s="49">
        <v>8</v>
      </c>
      <c r="D17" s="19">
        <v>186</v>
      </c>
      <c r="E17" s="19">
        <v>21</v>
      </c>
      <c r="F17" s="19">
        <v>0</v>
      </c>
      <c r="G17" s="19">
        <v>20</v>
      </c>
      <c r="H17" s="19">
        <v>75</v>
      </c>
      <c r="I17" s="19">
        <v>91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3"/>
      <c r="Z17" s="23"/>
      <c r="AA17" s="23"/>
    </row>
    <row r="18" spans="1:27" ht="54.75" customHeight="1" x14ac:dyDescent="0.25">
      <c r="A18" s="214" t="s">
        <v>201</v>
      </c>
      <c r="B18" s="214"/>
      <c r="C18" s="49">
        <v>9</v>
      </c>
      <c r="D18" s="19" t="s">
        <v>644</v>
      </c>
      <c r="E18" s="125" t="s">
        <v>644</v>
      </c>
      <c r="F18" s="125" t="s">
        <v>644</v>
      </c>
      <c r="G18" s="125" t="s">
        <v>644</v>
      </c>
      <c r="H18" s="125" t="s">
        <v>644</v>
      </c>
      <c r="I18" s="125" t="s">
        <v>644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3"/>
      <c r="Z18" s="23"/>
      <c r="AA18" s="23"/>
    </row>
    <row r="19" spans="1:27" ht="15.75" x14ac:dyDescent="0.25">
      <c r="A19" s="165" t="s">
        <v>198</v>
      </c>
      <c r="B19" s="28" t="s">
        <v>77</v>
      </c>
      <c r="C19" s="49">
        <v>10</v>
      </c>
      <c r="D19" s="125" t="s">
        <v>644</v>
      </c>
      <c r="E19" s="125" t="s">
        <v>644</v>
      </c>
      <c r="F19" s="125" t="s">
        <v>644</v>
      </c>
      <c r="G19" s="125" t="s">
        <v>644</v>
      </c>
      <c r="H19" s="125" t="s">
        <v>644</v>
      </c>
      <c r="I19" s="125" t="s">
        <v>644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3"/>
      <c r="Z19" s="23"/>
      <c r="AA19" s="23"/>
    </row>
    <row r="20" spans="1:27" ht="15.75" x14ac:dyDescent="0.25">
      <c r="A20" s="165"/>
      <c r="B20" s="28" t="s">
        <v>195</v>
      </c>
      <c r="C20" s="49">
        <v>11</v>
      </c>
      <c r="D20" s="125" t="s">
        <v>644</v>
      </c>
      <c r="E20" s="125" t="s">
        <v>644</v>
      </c>
      <c r="F20" s="125" t="s">
        <v>644</v>
      </c>
      <c r="G20" s="125" t="s">
        <v>644</v>
      </c>
      <c r="H20" s="125" t="s">
        <v>644</v>
      </c>
      <c r="I20" s="125" t="s">
        <v>644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3"/>
      <c r="Z20" s="23"/>
      <c r="AA20" s="23"/>
    </row>
    <row r="21" spans="1:27" ht="15.75" x14ac:dyDescent="0.25">
      <c r="A21" s="165"/>
      <c r="B21" s="28" t="s">
        <v>80</v>
      </c>
      <c r="C21" s="49">
        <v>12</v>
      </c>
      <c r="D21" s="125" t="s">
        <v>644</v>
      </c>
      <c r="E21" s="125" t="s">
        <v>644</v>
      </c>
      <c r="F21" s="125" t="s">
        <v>644</v>
      </c>
      <c r="G21" s="125" t="s">
        <v>644</v>
      </c>
      <c r="H21" s="125" t="s">
        <v>644</v>
      </c>
      <c r="I21" s="125" t="s">
        <v>644</v>
      </c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3"/>
      <c r="Z21" s="23"/>
      <c r="AA21" s="23"/>
    </row>
    <row r="22" spans="1:27" ht="15.75" x14ac:dyDescent="0.25">
      <c r="A22" s="165"/>
      <c r="B22" s="28" t="s">
        <v>196</v>
      </c>
      <c r="C22" s="49">
        <v>13</v>
      </c>
      <c r="D22" s="125" t="s">
        <v>644</v>
      </c>
      <c r="E22" s="125" t="s">
        <v>644</v>
      </c>
      <c r="F22" s="125" t="s">
        <v>644</v>
      </c>
      <c r="G22" s="125" t="s">
        <v>644</v>
      </c>
      <c r="H22" s="125" t="s">
        <v>644</v>
      </c>
      <c r="I22" s="125" t="s">
        <v>644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3"/>
      <c r="Z22" s="23"/>
      <c r="AA22" s="23"/>
    </row>
    <row r="23" spans="1:27" ht="36" customHeight="1" x14ac:dyDescent="0.25">
      <c r="A23" s="165"/>
      <c r="B23" s="28" t="s">
        <v>197</v>
      </c>
      <c r="C23" s="49">
        <v>14</v>
      </c>
      <c r="D23" s="125" t="s">
        <v>644</v>
      </c>
      <c r="E23" s="125" t="s">
        <v>644</v>
      </c>
      <c r="F23" s="125" t="s">
        <v>644</v>
      </c>
      <c r="G23" s="125" t="s">
        <v>644</v>
      </c>
      <c r="H23" s="125" t="s">
        <v>644</v>
      </c>
      <c r="I23" s="125" t="s">
        <v>644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3"/>
      <c r="Z23" s="23"/>
      <c r="AA23" s="23"/>
    </row>
    <row r="24" spans="1:27" ht="51" customHeight="1" x14ac:dyDescent="0.25">
      <c r="A24" s="214" t="s">
        <v>202</v>
      </c>
      <c r="B24" s="214"/>
      <c r="C24" s="49">
        <v>15</v>
      </c>
      <c r="D24" s="125" t="s">
        <v>644</v>
      </c>
      <c r="E24" s="125" t="s">
        <v>644</v>
      </c>
      <c r="F24" s="125" t="s">
        <v>644</v>
      </c>
      <c r="G24" s="125" t="s">
        <v>644</v>
      </c>
      <c r="H24" s="125" t="s">
        <v>644</v>
      </c>
      <c r="I24" s="125" t="s">
        <v>644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3"/>
      <c r="Z24" s="23"/>
      <c r="AA24" s="23"/>
    </row>
    <row r="25" spans="1:27" ht="45" customHeight="1" x14ac:dyDescent="0.25">
      <c r="A25" s="214" t="s">
        <v>203</v>
      </c>
      <c r="B25" s="214"/>
      <c r="C25" s="49">
        <v>16</v>
      </c>
      <c r="D25" s="125" t="s">
        <v>644</v>
      </c>
      <c r="E25" s="125" t="s">
        <v>644</v>
      </c>
      <c r="F25" s="125" t="s">
        <v>644</v>
      </c>
      <c r="G25" s="125" t="s">
        <v>644</v>
      </c>
      <c r="H25" s="125" t="s">
        <v>644</v>
      </c>
      <c r="I25" s="125" t="s">
        <v>644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3"/>
      <c r="Z25" s="23"/>
      <c r="AA25" s="23"/>
    </row>
    <row r="26" spans="1:27" ht="34.5" customHeight="1" x14ac:dyDescent="0.25">
      <c r="A26" s="214" t="s">
        <v>204</v>
      </c>
      <c r="B26" s="214"/>
      <c r="C26" s="49">
        <v>17</v>
      </c>
      <c r="D26" s="125" t="s">
        <v>644</v>
      </c>
      <c r="E26" s="125" t="s">
        <v>644</v>
      </c>
      <c r="F26" s="125" t="s">
        <v>644</v>
      </c>
      <c r="G26" s="125" t="s">
        <v>644</v>
      </c>
      <c r="H26" s="125" t="s">
        <v>644</v>
      </c>
      <c r="I26" s="125" t="s">
        <v>644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3"/>
      <c r="Z26" s="23"/>
      <c r="AA26" s="23"/>
    </row>
    <row r="27" spans="1:27" ht="15.75" x14ac:dyDescent="0.25">
      <c r="A27" s="165" t="s">
        <v>212</v>
      </c>
      <c r="B27" s="28" t="s">
        <v>205</v>
      </c>
      <c r="C27" s="49">
        <v>18</v>
      </c>
      <c r="D27" s="125" t="s">
        <v>644</v>
      </c>
      <c r="E27" s="125" t="s">
        <v>644</v>
      </c>
      <c r="F27" s="125" t="s">
        <v>644</v>
      </c>
      <c r="G27" s="125" t="s">
        <v>644</v>
      </c>
      <c r="H27" s="125" t="s">
        <v>644</v>
      </c>
      <c r="I27" s="125" t="s">
        <v>644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3"/>
      <c r="Z27" s="23"/>
      <c r="AA27" s="23"/>
    </row>
    <row r="28" spans="1:27" ht="15.75" x14ac:dyDescent="0.25">
      <c r="A28" s="165"/>
      <c r="B28" s="28" t="s">
        <v>206</v>
      </c>
      <c r="C28" s="49">
        <v>19</v>
      </c>
      <c r="D28" s="125" t="s">
        <v>644</v>
      </c>
      <c r="E28" s="125" t="s">
        <v>644</v>
      </c>
      <c r="F28" s="125" t="s">
        <v>644</v>
      </c>
      <c r="G28" s="125" t="s">
        <v>644</v>
      </c>
      <c r="H28" s="125" t="s">
        <v>644</v>
      </c>
      <c r="I28" s="125" t="s">
        <v>644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3"/>
      <c r="Z28" s="23"/>
      <c r="AA28" s="23"/>
    </row>
    <row r="29" spans="1:27" ht="15.75" x14ac:dyDescent="0.25">
      <c r="A29" s="165"/>
      <c r="B29" s="28" t="s">
        <v>207</v>
      </c>
      <c r="C29" s="49">
        <v>20</v>
      </c>
      <c r="D29" s="125" t="s">
        <v>644</v>
      </c>
      <c r="E29" s="125" t="s">
        <v>644</v>
      </c>
      <c r="F29" s="125" t="s">
        <v>644</v>
      </c>
      <c r="G29" s="125" t="s">
        <v>644</v>
      </c>
      <c r="H29" s="125" t="s">
        <v>644</v>
      </c>
      <c r="I29" s="125" t="s">
        <v>644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3"/>
      <c r="Z29" s="23"/>
      <c r="AA29" s="23"/>
    </row>
    <row r="30" spans="1:27" ht="15.75" x14ac:dyDescent="0.25">
      <c r="A30" s="165"/>
      <c r="B30" s="28" t="s">
        <v>208</v>
      </c>
      <c r="C30" s="49">
        <v>21</v>
      </c>
      <c r="D30" s="125" t="s">
        <v>644</v>
      </c>
      <c r="E30" s="125" t="s">
        <v>644</v>
      </c>
      <c r="F30" s="125" t="s">
        <v>644</v>
      </c>
      <c r="G30" s="125" t="s">
        <v>644</v>
      </c>
      <c r="H30" s="125" t="s">
        <v>644</v>
      </c>
      <c r="I30" s="125" t="s">
        <v>644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3"/>
      <c r="Z30" s="23"/>
      <c r="AA30" s="23"/>
    </row>
    <row r="31" spans="1:27" ht="15.75" x14ac:dyDescent="0.25">
      <c r="A31" s="165"/>
      <c r="B31" s="28" t="s">
        <v>209</v>
      </c>
      <c r="C31" s="49">
        <v>22</v>
      </c>
      <c r="D31" s="125" t="s">
        <v>644</v>
      </c>
      <c r="E31" s="125" t="s">
        <v>644</v>
      </c>
      <c r="F31" s="125" t="s">
        <v>644</v>
      </c>
      <c r="G31" s="125" t="s">
        <v>644</v>
      </c>
      <c r="H31" s="125" t="s">
        <v>644</v>
      </c>
      <c r="I31" s="125" t="s">
        <v>644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3"/>
      <c r="Z31" s="23"/>
      <c r="AA31" s="23"/>
    </row>
    <row r="32" spans="1:27" ht="15.75" x14ac:dyDescent="0.25">
      <c r="A32" s="165"/>
      <c r="B32" s="28" t="s">
        <v>210</v>
      </c>
      <c r="C32" s="49">
        <v>23</v>
      </c>
      <c r="D32" s="125" t="s">
        <v>644</v>
      </c>
      <c r="E32" s="125" t="s">
        <v>644</v>
      </c>
      <c r="F32" s="125" t="s">
        <v>644</v>
      </c>
      <c r="G32" s="125" t="s">
        <v>644</v>
      </c>
      <c r="H32" s="125" t="s">
        <v>644</v>
      </c>
      <c r="I32" s="125" t="s">
        <v>644</v>
      </c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3"/>
      <c r="Z32" s="23"/>
      <c r="AA32" s="23"/>
    </row>
    <row r="33" spans="1:27" ht="15.75" x14ac:dyDescent="0.25">
      <c r="A33" s="165"/>
      <c r="B33" s="28" t="s">
        <v>211</v>
      </c>
      <c r="C33" s="49">
        <v>24</v>
      </c>
      <c r="D33" s="125" t="s">
        <v>644</v>
      </c>
      <c r="E33" s="125" t="s">
        <v>644</v>
      </c>
      <c r="F33" s="125" t="s">
        <v>644</v>
      </c>
      <c r="G33" s="125" t="s">
        <v>644</v>
      </c>
      <c r="H33" s="125" t="s">
        <v>644</v>
      </c>
      <c r="I33" s="125" t="s">
        <v>644</v>
      </c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3"/>
      <c r="Z33" s="23"/>
      <c r="AA33" s="23"/>
    </row>
    <row r="34" spans="1:27" ht="66" customHeight="1" x14ac:dyDescent="0.25">
      <c r="A34" s="165" t="s">
        <v>215</v>
      </c>
      <c r="B34" s="28" t="s">
        <v>213</v>
      </c>
      <c r="C34" s="49">
        <v>25</v>
      </c>
      <c r="D34" s="125" t="s">
        <v>644</v>
      </c>
      <c r="E34" s="125" t="s">
        <v>644</v>
      </c>
      <c r="F34" s="125" t="s">
        <v>644</v>
      </c>
      <c r="G34" s="125" t="s">
        <v>644</v>
      </c>
      <c r="H34" s="125" t="s">
        <v>644</v>
      </c>
      <c r="I34" s="125" t="s">
        <v>644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3"/>
      <c r="Z34" s="23"/>
      <c r="AA34" s="23"/>
    </row>
    <row r="35" spans="1:27" ht="72.75" customHeight="1" x14ac:dyDescent="0.25">
      <c r="A35" s="165"/>
      <c r="B35" s="28" t="s">
        <v>214</v>
      </c>
      <c r="C35" s="49">
        <v>26</v>
      </c>
      <c r="D35" s="125" t="s">
        <v>644</v>
      </c>
      <c r="E35" s="125" t="s">
        <v>644</v>
      </c>
      <c r="F35" s="125" t="s">
        <v>644</v>
      </c>
      <c r="G35" s="125" t="s">
        <v>644</v>
      </c>
      <c r="H35" s="125" t="s">
        <v>644</v>
      </c>
      <c r="I35" s="125" t="s">
        <v>644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3"/>
      <c r="Z35" s="23"/>
      <c r="AA35" s="23"/>
    </row>
    <row r="36" spans="1:27" ht="36.75" customHeight="1" x14ac:dyDescent="0.25">
      <c r="A36" s="214" t="s">
        <v>216</v>
      </c>
      <c r="B36" s="214"/>
      <c r="C36" s="49">
        <v>27</v>
      </c>
      <c r="D36" s="125" t="s">
        <v>644</v>
      </c>
      <c r="E36" s="19" t="s">
        <v>634</v>
      </c>
      <c r="F36" s="86" t="s">
        <v>634</v>
      </c>
      <c r="G36" s="86" t="s">
        <v>634</v>
      </c>
      <c r="H36" s="86" t="s">
        <v>634</v>
      </c>
      <c r="I36" s="86" t="s">
        <v>634</v>
      </c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3"/>
      <c r="Z36" s="23"/>
      <c r="AA36" s="23"/>
    </row>
    <row r="37" spans="1:27" ht="47.25" customHeight="1" x14ac:dyDescent="0.25">
      <c r="A37" s="165" t="s">
        <v>217</v>
      </c>
      <c r="B37" s="28" t="s">
        <v>213</v>
      </c>
      <c r="C37" s="49">
        <v>28</v>
      </c>
      <c r="D37" s="125" t="s">
        <v>644</v>
      </c>
      <c r="E37" s="86" t="s">
        <v>634</v>
      </c>
      <c r="F37" s="86" t="s">
        <v>634</v>
      </c>
      <c r="G37" s="86" t="s">
        <v>634</v>
      </c>
      <c r="H37" s="86" t="s">
        <v>634</v>
      </c>
      <c r="I37" s="86" t="s">
        <v>634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3"/>
      <c r="Z37" s="23"/>
      <c r="AA37" s="23"/>
    </row>
    <row r="38" spans="1:27" ht="48.75" customHeight="1" x14ac:dyDescent="0.25">
      <c r="A38" s="165"/>
      <c r="B38" s="28" t="s">
        <v>214</v>
      </c>
      <c r="C38" s="49">
        <v>29</v>
      </c>
      <c r="D38" s="125" t="s">
        <v>644</v>
      </c>
      <c r="E38" s="125" t="s">
        <v>644</v>
      </c>
      <c r="F38" s="125" t="s">
        <v>644</v>
      </c>
      <c r="G38" s="125" t="s">
        <v>644</v>
      </c>
      <c r="H38" s="125" t="s">
        <v>644</v>
      </c>
      <c r="I38" s="125" t="s">
        <v>644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3"/>
      <c r="Z38" s="23"/>
      <c r="AA38" s="23"/>
    </row>
    <row r="39" spans="1:27" ht="48" customHeight="1" x14ac:dyDescent="0.25">
      <c r="A39" s="219" t="s">
        <v>218</v>
      </c>
      <c r="B39" s="219"/>
      <c r="C39" s="49">
        <v>30</v>
      </c>
      <c r="D39" s="125">
        <v>3356</v>
      </c>
      <c r="E39" s="125">
        <v>282</v>
      </c>
      <c r="F39" s="125">
        <v>20</v>
      </c>
      <c r="G39" s="125">
        <v>1068</v>
      </c>
      <c r="H39" s="125">
        <v>1267</v>
      </c>
      <c r="I39" s="125">
        <v>1001</v>
      </c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3"/>
      <c r="Z39" s="23"/>
      <c r="AA39" s="23"/>
    </row>
    <row r="40" spans="1:27" ht="15.75" x14ac:dyDescent="0.25">
      <c r="A40" s="23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3"/>
      <c r="Z40" s="23"/>
      <c r="AA40" s="23"/>
    </row>
    <row r="41" spans="1:27" ht="15.75" x14ac:dyDescent="0.25">
      <c r="A41" s="23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3"/>
      <c r="Z41" s="23"/>
      <c r="AA41" s="23"/>
    </row>
    <row r="42" spans="1:27" ht="15.75" x14ac:dyDescent="0.25">
      <c r="A42" s="23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3"/>
      <c r="Z42" s="23"/>
      <c r="AA42" s="23"/>
    </row>
    <row r="43" spans="1:27" ht="15.75" x14ac:dyDescent="0.25">
      <c r="A43" s="23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3"/>
      <c r="Z43" s="23"/>
      <c r="AA43" s="23"/>
    </row>
    <row r="44" spans="1:27" ht="15.75" x14ac:dyDescent="0.25">
      <c r="A44" s="23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3"/>
      <c r="Z44" s="23"/>
      <c r="AA44" s="23"/>
    </row>
    <row r="45" spans="1:27" ht="15.75" x14ac:dyDescent="0.25">
      <c r="A45" s="23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3"/>
      <c r="Z45" s="23"/>
      <c r="AA45" s="23"/>
    </row>
    <row r="46" spans="1:27" ht="15.75" x14ac:dyDescent="0.25">
      <c r="A46" s="23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3"/>
      <c r="Z46" s="23"/>
      <c r="AA46" s="23"/>
    </row>
    <row r="47" spans="1:27" ht="15.75" x14ac:dyDescent="0.25">
      <c r="A47" s="23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3"/>
      <c r="Z47" s="23"/>
      <c r="AA47" s="23"/>
    </row>
    <row r="48" spans="1:27" ht="15.75" x14ac:dyDescent="0.25">
      <c r="A48" s="23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3"/>
      <c r="Z48" s="23"/>
      <c r="AA48" s="23"/>
    </row>
    <row r="49" spans="1:27" ht="15.75" x14ac:dyDescent="0.25">
      <c r="A49" s="23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3"/>
      <c r="Z49" s="23"/>
      <c r="AA49" s="23"/>
    </row>
    <row r="50" spans="1:27" ht="15.75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</row>
  </sheetData>
  <mergeCells count="23">
    <mergeCell ref="A37:A38"/>
    <mergeCell ref="A39:B39"/>
    <mergeCell ref="F7:I7"/>
    <mergeCell ref="A4:I4"/>
    <mergeCell ref="A1:B1"/>
    <mergeCell ref="D1:I1"/>
    <mergeCell ref="A24:B24"/>
    <mergeCell ref="A25:B25"/>
    <mergeCell ref="A26:B26"/>
    <mergeCell ref="A27:A33"/>
    <mergeCell ref="A34:A35"/>
    <mergeCell ref="A36:B36"/>
    <mergeCell ref="A10:B10"/>
    <mergeCell ref="A11:A15"/>
    <mergeCell ref="A16:B16"/>
    <mergeCell ref="A17:B17"/>
    <mergeCell ref="A18:B18"/>
    <mergeCell ref="A19:A23"/>
    <mergeCell ref="C7:C8"/>
    <mergeCell ref="D7:D8"/>
    <mergeCell ref="E7:E8"/>
    <mergeCell ref="A9:B9"/>
    <mergeCell ref="A7:B8"/>
  </mergeCells>
  <pageMargins left="0.7" right="0.7" top="0.75" bottom="0.75" header="0.3" footer="0.3"/>
  <pageSetup paperSize="9" scale="76" fitToHeight="0" orientation="portrait" r:id="rId1"/>
  <rowBreaks count="1" manualBreakCount="1">
    <brk id="3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3"/>
  <sheetViews>
    <sheetView view="pageBreakPreview" zoomScale="90" zoomScaleNormal="90" zoomScaleSheetLayoutView="90" workbookViewId="0">
      <selection activeCell="I21" sqref="I21"/>
    </sheetView>
  </sheetViews>
  <sheetFormatPr defaultRowHeight="15" x14ac:dyDescent="0.25"/>
  <cols>
    <col min="1" max="1" width="5.5703125" customWidth="1"/>
    <col min="2" max="2" width="6" customWidth="1"/>
    <col min="3" max="3" width="49.42578125" customWidth="1"/>
    <col min="4" max="4" width="11.85546875" customWidth="1"/>
    <col min="5" max="5" width="11.42578125" customWidth="1"/>
    <col min="6" max="6" width="9.5703125" customWidth="1"/>
    <col min="8" max="8" width="8" customWidth="1"/>
    <col min="9" max="9" width="17" customWidth="1"/>
  </cols>
  <sheetData>
    <row r="1" spans="1:11" ht="84" customHeight="1" x14ac:dyDescent="0.25">
      <c r="A1" s="202" t="s">
        <v>630</v>
      </c>
      <c r="B1" s="202"/>
      <c r="C1" s="202"/>
      <c r="D1" s="23"/>
      <c r="E1" s="159" t="s">
        <v>249</v>
      </c>
      <c r="F1" s="222"/>
      <c r="G1" s="222"/>
      <c r="H1" s="222"/>
      <c r="I1" s="222"/>
      <c r="J1" s="23"/>
      <c r="K1" s="23"/>
    </row>
    <row r="2" spans="1:11" ht="15.75" x14ac:dyDescent="0.25"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C3" s="23"/>
      <c r="D3" s="23"/>
      <c r="E3" s="23"/>
      <c r="F3" s="23"/>
      <c r="G3" s="23"/>
      <c r="H3" s="23"/>
      <c r="I3" s="23"/>
      <c r="J3" s="23"/>
      <c r="K3" s="23"/>
    </row>
    <row r="4" spans="1:11" ht="76.5" customHeight="1" x14ac:dyDescent="0.25">
      <c r="A4" s="164" t="s">
        <v>246</v>
      </c>
      <c r="B4" s="164"/>
      <c r="C4" s="164"/>
      <c r="D4" s="164"/>
      <c r="E4" s="164"/>
      <c r="F4" s="164"/>
      <c r="G4" s="164"/>
      <c r="H4" s="164"/>
      <c r="I4" s="164"/>
      <c r="J4" s="23"/>
      <c r="K4" s="23"/>
    </row>
    <row r="5" spans="1:11" ht="15.75" x14ac:dyDescent="0.25">
      <c r="C5" s="23"/>
      <c r="D5" s="23"/>
      <c r="E5" s="23"/>
      <c r="F5" s="23"/>
      <c r="G5" s="23"/>
      <c r="H5" s="23"/>
      <c r="I5" s="23"/>
      <c r="J5" s="23"/>
      <c r="K5" s="23"/>
    </row>
    <row r="6" spans="1:11" ht="64.5" customHeight="1" x14ac:dyDescent="0.25">
      <c r="A6" s="226" t="s">
        <v>631</v>
      </c>
      <c r="B6" s="226"/>
      <c r="C6" s="226"/>
      <c r="D6" s="169" t="s">
        <v>226</v>
      </c>
      <c r="E6" s="169"/>
      <c r="F6" s="169"/>
      <c r="G6" s="169"/>
      <c r="H6" s="169"/>
      <c r="I6" s="169"/>
      <c r="J6" s="2"/>
      <c r="K6" s="23"/>
    </row>
    <row r="7" spans="1:11" ht="120" customHeight="1" x14ac:dyDescent="0.25">
      <c r="A7" s="226"/>
      <c r="B7" s="226"/>
      <c r="C7" s="226"/>
      <c r="D7" s="169" t="s">
        <v>227</v>
      </c>
      <c r="E7" s="169"/>
      <c r="F7" s="169" t="s">
        <v>247</v>
      </c>
      <c r="G7" s="169"/>
      <c r="H7" s="169"/>
      <c r="I7" s="22" t="s">
        <v>248</v>
      </c>
      <c r="J7" s="23"/>
      <c r="K7" s="23"/>
    </row>
    <row r="8" spans="1:11" ht="24" customHeight="1" x14ac:dyDescent="0.25">
      <c r="A8" s="226"/>
      <c r="B8" s="226"/>
      <c r="C8" s="226"/>
      <c r="D8" s="225" t="s">
        <v>35</v>
      </c>
      <c r="E8" s="165" t="s">
        <v>228</v>
      </c>
      <c r="F8" s="225" t="s">
        <v>193</v>
      </c>
      <c r="G8" s="225" t="s">
        <v>3</v>
      </c>
      <c r="H8" s="225"/>
      <c r="I8" s="225" t="s">
        <v>35</v>
      </c>
      <c r="J8" s="23"/>
      <c r="K8" s="23"/>
    </row>
    <row r="9" spans="1:11" ht="125.25" customHeight="1" x14ac:dyDescent="0.25">
      <c r="A9" s="226"/>
      <c r="B9" s="226"/>
      <c r="C9" s="226"/>
      <c r="D9" s="225"/>
      <c r="E9" s="165"/>
      <c r="F9" s="225"/>
      <c r="G9" s="21" t="s">
        <v>229</v>
      </c>
      <c r="H9" s="21" t="s">
        <v>57</v>
      </c>
      <c r="I9" s="225"/>
      <c r="J9" s="23"/>
      <c r="K9" s="23"/>
    </row>
    <row r="10" spans="1:11" ht="15.75" x14ac:dyDescent="0.25">
      <c r="A10" s="226" t="s">
        <v>190</v>
      </c>
      <c r="B10" s="226"/>
      <c r="C10" s="226"/>
      <c r="D10" s="44">
        <v>1</v>
      </c>
      <c r="E10" s="44">
        <v>2</v>
      </c>
      <c r="F10" s="44">
        <v>3</v>
      </c>
      <c r="G10" s="44">
        <v>4</v>
      </c>
      <c r="H10" s="44">
        <v>5</v>
      </c>
      <c r="I10" s="44">
        <v>6</v>
      </c>
      <c r="J10" s="23"/>
      <c r="K10" s="23"/>
    </row>
    <row r="11" spans="1:11" ht="38.25" customHeight="1" x14ac:dyDescent="0.25">
      <c r="A11" s="214" t="s">
        <v>230</v>
      </c>
      <c r="B11" s="214"/>
      <c r="C11" s="214"/>
      <c r="D11" s="27">
        <v>19</v>
      </c>
      <c r="E11" s="27">
        <v>0</v>
      </c>
      <c r="F11" s="27">
        <v>8</v>
      </c>
      <c r="G11" s="27">
        <v>4</v>
      </c>
      <c r="H11" s="27">
        <v>0</v>
      </c>
      <c r="I11" s="27">
        <v>0</v>
      </c>
      <c r="J11" s="23"/>
      <c r="K11" s="23"/>
    </row>
    <row r="12" spans="1:11" ht="30.75" customHeight="1" x14ac:dyDescent="0.25">
      <c r="A12" s="224" t="s">
        <v>231</v>
      </c>
      <c r="B12" s="224"/>
      <c r="C12" s="224"/>
      <c r="D12" s="27">
        <v>33</v>
      </c>
      <c r="E12" s="27">
        <v>0</v>
      </c>
      <c r="F12" s="27">
        <v>19</v>
      </c>
      <c r="G12" s="27">
        <v>7</v>
      </c>
      <c r="H12" s="27">
        <v>0</v>
      </c>
      <c r="I12" s="27">
        <v>0</v>
      </c>
      <c r="J12" s="23"/>
      <c r="K12" s="23"/>
    </row>
    <row r="13" spans="1:11" ht="31.5" customHeight="1" x14ac:dyDescent="0.25">
      <c r="A13" s="223" t="s">
        <v>234</v>
      </c>
      <c r="B13" s="223"/>
      <c r="C13" s="28" t="s">
        <v>232</v>
      </c>
      <c r="D13" s="27">
        <v>33</v>
      </c>
      <c r="E13" s="27">
        <v>0</v>
      </c>
      <c r="F13" s="27">
        <v>18</v>
      </c>
      <c r="G13" s="27">
        <v>7</v>
      </c>
      <c r="H13" s="27">
        <v>0</v>
      </c>
      <c r="I13" s="27">
        <v>0</v>
      </c>
      <c r="J13" s="23"/>
      <c r="K13" s="23"/>
    </row>
    <row r="14" spans="1:11" ht="47.25" x14ac:dyDescent="0.25">
      <c r="A14" s="223"/>
      <c r="B14" s="223"/>
      <c r="C14" s="28" t="s">
        <v>233</v>
      </c>
      <c r="D14" s="27">
        <v>5</v>
      </c>
      <c r="E14" s="27">
        <v>0</v>
      </c>
      <c r="F14" s="27" t="s">
        <v>244</v>
      </c>
      <c r="G14" s="89" t="s">
        <v>244</v>
      </c>
      <c r="H14" s="27" t="s">
        <v>244</v>
      </c>
      <c r="I14" s="27">
        <v>0</v>
      </c>
      <c r="J14" s="23"/>
      <c r="K14" s="23"/>
    </row>
    <row r="15" spans="1:11" ht="15.75" x14ac:dyDescent="0.25">
      <c r="A15" s="224" t="s">
        <v>235</v>
      </c>
      <c r="B15" s="224"/>
      <c r="C15" s="224"/>
      <c r="D15" s="27">
        <v>20</v>
      </c>
      <c r="E15" s="27">
        <v>0</v>
      </c>
      <c r="F15" s="27">
        <v>8</v>
      </c>
      <c r="G15" s="27">
        <v>3</v>
      </c>
      <c r="H15" s="27">
        <v>0</v>
      </c>
      <c r="I15" s="27">
        <v>0</v>
      </c>
      <c r="J15" s="23"/>
      <c r="K15" s="23"/>
    </row>
    <row r="16" spans="1:11" ht="47.25" x14ac:dyDescent="0.25">
      <c r="A16" s="165" t="s">
        <v>239</v>
      </c>
      <c r="B16" s="165"/>
      <c r="C16" s="28" t="s">
        <v>236</v>
      </c>
      <c r="D16" s="27" t="s">
        <v>244</v>
      </c>
      <c r="E16" s="27" t="s">
        <v>244</v>
      </c>
      <c r="F16" s="27">
        <v>1</v>
      </c>
      <c r="G16" s="27">
        <v>0</v>
      </c>
      <c r="H16" s="27">
        <v>0</v>
      </c>
      <c r="I16" s="27" t="s">
        <v>244</v>
      </c>
      <c r="J16" s="23"/>
      <c r="K16" s="23"/>
    </row>
    <row r="17" spans="1:11" ht="47.25" x14ac:dyDescent="0.25">
      <c r="A17" s="165"/>
      <c r="B17" s="165"/>
      <c r="C17" s="28" t="s">
        <v>237</v>
      </c>
      <c r="D17" s="27">
        <v>20</v>
      </c>
      <c r="E17" s="27">
        <v>0</v>
      </c>
      <c r="F17" s="27" t="s">
        <v>244</v>
      </c>
      <c r="G17" s="27" t="s">
        <v>244</v>
      </c>
      <c r="H17" s="27" t="s">
        <v>244</v>
      </c>
      <c r="I17" s="27">
        <v>0</v>
      </c>
      <c r="J17" s="23"/>
      <c r="K17" s="23"/>
    </row>
    <row r="18" spans="1:11" ht="47.25" customHeight="1" x14ac:dyDescent="0.25">
      <c r="A18" s="165"/>
      <c r="B18" s="165"/>
      <c r="C18" s="28" t="s">
        <v>238</v>
      </c>
      <c r="D18" s="27">
        <v>0</v>
      </c>
      <c r="E18" s="27">
        <v>0</v>
      </c>
      <c r="F18" s="27" t="s">
        <v>244</v>
      </c>
      <c r="G18" s="27" t="s">
        <v>244</v>
      </c>
      <c r="H18" s="27" t="s">
        <v>244</v>
      </c>
      <c r="I18" s="27">
        <v>0</v>
      </c>
      <c r="J18" s="23"/>
      <c r="K18" s="23"/>
    </row>
    <row r="19" spans="1:11" ht="29.25" customHeight="1" x14ac:dyDescent="0.25">
      <c r="A19" s="214" t="s">
        <v>240</v>
      </c>
      <c r="B19" s="214"/>
      <c r="C19" s="214"/>
      <c r="D19" s="27">
        <v>13</v>
      </c>
      <c r="E19" s="27">
        <v>0</v>
      </c>
      <c r="F19" s="27">
        <v>11</v>
      </c>
      <c r="G19" s="27">
        <v>4</v>
      </c>
      <c r="H19" s="27">
        <v>0</v>
      </c>
      <c r="I19" s="27">
        <v>0</v>
      </c>
      <c r="J19" s="23"/>
      <c r="K19" s="23"/>
    </row>
    <row r="20" spans="1:11" ht="32.25" customHeight="1" x14ac:dyDescent="0.25">
      <c r="A20" s="165" t="s">
        <v>47</v>
      </c>
      <c r="B20" s="214" t="s">
        <v>241</v>
      </c>
      <c r="C20" s="214"/>
      <c r="D20" s="27">
        <v>13</v>
      </c>
      <c r="E20" s="27">
        <v>0</v>
      </c>
      <c r="F20" s="27">
        <v>11</v>
      </c>
      <c r="G20" s="27">
        <v>4</v>
      </c>
      <c r="H20" s="27">
        <v>0</v>
      </c>
      <c r="I20" s="27">
        <v>0</v>
      </c>
      <c r="J20" s="23"/>
      <c r="K20" s="23"/>
    </row>
    <row r="21" spans="1:11" ht="47.25" x14ac:dyDescent="0.25">
      <c r="A21" s="165"/>
      <c r="B21" s="22" t="s">
        <v>242</v>
      </c>
      <c r="C21" s="28" t="s">
        <v>243</v>
      </c>
      <c r="D21" s="27">
        <v>13</v>
      </c>
      <c r="E21" s="27">
        <v>0</v>
      </c>
      <c r="F21" s="27">
        <v>10</v>
      </c>
      <c r="G21" s="27">
        <v>4</v>
      </c>
      <c r="H21" s="27">
        <v>0</v>
      </c>
      <c r="I21" s="27">
        <v>0</v>
      </c>
      <c r="J21" s="23"/>
      <c r="K21" s="23"/>
    </row>
    <row r="22" spans="1:11" ht="17.25" customHeight="1" x14ac:dyDescent="0.25">
      <c r="A22" s="221" t="s">
        <v>245</v>
      </c>
      <c r="B22" s="221"/>
      <c r="C22" s="221"/>
      <c r="D22" s="221"/>
      <c r="E22" s="221"/>
      <c r="F22" s="23"/>
      <c r="G22" s="23"/>
      <c r="H22" s="23"/>
      <c r="I22" s="23"/>
      <c r="J22" s="23"/>
      <c r="K22" s="23"/>
    </row>
    <row r="23" spans="1:11" ht="15.75" x14ac:dyDescent="0.25">
      <c r="A23" s="23"/>
      <c r="B23" s="24"/>
      <c r="C23" s="23"/>
      <c r="D23" s="23"/>
      <c r="E23" s="23"/>
      <c r="F23" s="23"/>
      <c r="G23" s="23"/>
      <c r="H23" s="23"/>
      <c r="I23" s="23"/>
      <c r="J23" s="23"/>
      <c r="K23" s="23"/>
    </row>
    <row r="24" spans="1:11" ht="15.75" x14ac:dyDescent="0.25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3"/>
    </row>
    <row r="25" spans="1:11" ht="15.75" x14ac:dyDescent="0.25">
      <c r="A25" s="23"/>
      <c r="B25" s="24"/>
      <c r="C25" s="23"/>
      <c r="D25" s="23"/>
      <c r="E25" s="23"/>
      <c r="F25" s="23"/>
      <c r="G25" s="23"/>
      <c r="H25" s="23"/>
      <c r="I25" s="23"/>
      <c r="J25" s="23"/>
      <c r="K25" s="23"/>
    </row>
    <row r="26" spans="1:11" ht="15.75" x14ac:dyDescent="0.25">
      <c r="A26" s="23"/>
      <c r="B26" s="24"/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15.75" x14ac:dyDescent="0.25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</row>
    <row r="28" spans="1:11" ht="15.75" x14ac:dyDescent="0.25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</row>
    <row r="29" spans="1:11" ht="15.75" x14ac:dyDescent="0.25">
      <c r="A29" s="23"/>
      <c r="B29" s="24"/>
      <c r="C29" s="23"/>
      <c r="D29" s="23"/>
      <c r="E29" s="23"/>
      <c r="F29" s="23"/>
      <c r="G29" s="23"/>
      <c r="H29" s="23"/>
      <c r="I29" s="23"/>
      <c r="J29" s="23"/>
      <c r="K29" s="23"/>
    </row>
    <row r="30" spans="1:11" ht="15.75" x14ac:dyDescent="0.25">
      <c r="A30" s="23"/>
      <c r="B30" s="24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.75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</row>
    <row r="32" spans="1:11" ht="15.75" x14ac:dyDescent="0.25">
      <c r="A32" s="23"/>
      <c r="B32" s="24"/>
      <c r="C32" s="23"/>
      <c r="D32" s="23"/>
      <c r="E32" s="23"/>
      <c r="F32" s="23"/>
      <c r="G32" s="23"/>
      <c r="H32" s="23"/>
      <c r="I32" s="23"/>
      <c r="J32" s="23"/>
      <c r="K32" s="23"/>
    </row>
    <row r="33" spans="1:11" ht="15.75" x14ac:dyDescent="0.25">
      <c r="A33" s="23"/>
      <c r="B33" s="24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15.75" x14ac:dyDescent="0.25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</row>
    <row r="35" spans="1:11" ht="15.75" x14ac:dyDescent="0.25">
      <c r="A35" s="23"/>
      <c r="B35" s="24"/>
      <c r="C35" s="23"/>
      <c r="D35" s="23"/>
      <c r="E35" s="23"/>
      <c r="F35" s="23"/>
      <c r="G35" s="23"/>
      <c r="H35" s="23"/>
      <c r="I35" s="23"/>
      <c r="J35" s="23"/>
      <c r="K35" s="23"/>
    </row>
    <row r="36" spans="1:11" ht="15.75" x14ac:dyDescent="0.25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</row>
    <row r="37" spans="1:11" ht="15.75" x14ac:dyDescent="0.25">
      <c r="A37" s="23"/>
      <c r="B37" s="24"/>
      <c r="C37" s="23"/>
      <c r="D37" s="23"/>
      <c r="E37" s="23"/>
      <c r="F37" s="23"/>
      <c r="G37" s="23"/>
      <c r="H37" s="23"/>
      <c r="I37" s="23"/>
      <c r="J37" s="23"/>
      <c r="K37" s="23"/>
    </row>
    <row r="38" spans="1:11" ht="15.75" x14ac:dyDescent="0.25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</row>
    <row r="39" spans="1:11" ht="15.75" x14ac:dyDescent="0.25">
      <c r="A39" s="23"/>
      <c r="B39" s="24"/>
      <c r="C39" s="23"/>
      <c r="D39" s="23"/>
      <c r="E39" s="23"/>
      <c r="F39" s="23"/>
      <c r="G39" s="23"/>
      <c r="H39" s="23"/>
      <c r="I39" s="23"/>
      <c r="J39" s="23"/>
      <c r="K39" s="23"/>
    </row>
    <row r="40" spans="1:11" ht="15.75" x14ac:dyDescent="0.25">
      <c r="A40" s="23"/>
      <c r="B40" s="24"/>
      <c r="C40" s="23"/>
      <c r="D40" s="23"/>
      <c r="E40" s="23"/>
      <c r="F40" s="23"/>
      <c r="G40" s="23"/>
      <c r="H40" s="23"/>
      <c r="I40" s="23"/>
      <c r="J40" s="23"/>
      <c r="K40" s="23"/>
    </row>
    <row r="41" spans="1:11" ht="15.75" x14ac:dyDescent="0.25">
      <c r="A41" s="23"/>
      <c r="B41" s="24"/>
      <c r="C41" s="23"/>
      <c r="D41" s="23"/>
      <c r="E41" s="23"/>
      <c r="F41" s="23"/>
      <c r="G41" s="23"/>
      <c r="H41" s="23"/>
      <c r="I41" s="23"/>
      <c r="J41" s="23"/>
      <c r="K41" s="23"/>
    </row>
    <row r="42" spans="1:11" ht="15.75" x14ac:dyDescent="0.25">
      <c r="A42" s="23"/>
      <c r="B42" s="24"/>
      <c r="C42" s="23"/>
      <c r="D42" s="23"/>
      <c r="E42" s="23"/>
      <c r="F42" s="23"/>
      <c r="G42" s="23"/>
      <c r="H42" s="23"/>
      <c r="I42" s="23"/>
      <c r="J42" s="23"/>
      <c r="K42" s="23"/>
    </row>
    <row r="43" spans="1:11" ht="15.75" x14ac:dyDescent="0.25">
      <c r="A43" s="23"/>
      <c r="B43" s="24"/>
      <c r="C43" s="23"/>
      <c r="D43" s="23"/>
      <c r="E43" s="23"/>
      <c r="F43" s="23"/>
      <c r="G43" s="23"/>
      <c r="H43" s="23"/>
      <c r="I43" s="23"/>
      <c r="J43" s="23"/>
      <c r="K43" s="23"/>
    </row>
    <row r="44" spans="1:11" ht="15.75" x14ac:dyDescent="0.25">
      <c r="A44" s="23"/>
      <c r="B44" s="24"/>
      <c r="C44" s="23"/>
      <c r="D44" s="23"/>
      <c r="E44" s="23"/>
      <c r="F44" s="23"/>
      <c r="G44" s="23"/>
      <c r="H44" s="23"/>
      <c r="I44" s="23"/>
      <c r="J44" s="23"/>
      <c r="K44" s="23"/>
    </row>
    <row r="45" spans="1:11" ht="15.75" x14ac:dyDescent="0.25">
      <c r="A45" s="23"/>
      <c r="B45" s="24"/>
      <c r="C45" s="23"/>
      <c r="D45" s="23"/>
      <c r="E45" s="23"/>
      <c r="F45" s="23"/>
      <c r="G45" s="23"/>
      <c r="H45" s="23"/>
      <c r="I45" s="23"/>
      <c r="J45" s="23"/>
      <c r="K45" s="23"/>
    </row>
    <row r="46" spans="1:11" ht="15.75" x14ac:dyDescent="0.25">
      <c r="A46" s="23"/>
      <c r="B46" s="24"/>
      <c r="C46" s="23"/>
      <c r="D46" s="23"/>
      <c r="E46" s="23"/>
      <c r="F46" s="23"/>
      <c r="G46" s="23"/>
      <c r="H46" s="23"/>
      <c r="I46" s="23"/>
      <c r="J46" s="23"/>
      <c r="K46" s="23"/>
    </row>
    <row r="47" spans="1:11" ht="15.75" x14ac:dyDescent="0.25">
      <c r="A47" s="23"/>
      <c r="B47" s="24"/>
      <c r="C47" s="23"/>
      <c r="D47" s="23"/>
      <c r="E47" s="23"/>
      <c r="F47" s="23"/>
      <c r="G47" s="23"/>
      <c r="H47" s="23"/>
      <c r="I47" s="23"/>
      <c r="J47" s="23"/>
      <c r="K47" s="23"/>
    </row>
    <row r="48" spans="1:11" ht="15.75" x14ac:dyDescent="0.25">
      <c r="A48" s="23"/>
      <c r="B48" s="24"/>
      <c r="C48" s="23"/>
      <c r="D48" s="23"/>
      <c r="E48" s="23"/>
      <c r="F48" s="23"/>
      <c r="G48" s="23"/>
      <c r="H48" s="23"/>
      <c r="I48" s="23"/>
      <c r="J48" s="23"/>
      <c r="K48" s="23"/>
    </row>
    <row r="49" spans="1:11" ht="15.75" x14ac:dyDescent="0.25">
      <c r="A49" s="23"/>
      <c r="B49" s="24"/>
      <c r="C49" s="23"/>
      <c r="D49" s="23"/>
      <c r="E49" s="23"/>
      <c r="F49" s="23"/>
      <c r="G49" s="23"/>
      <c r="H49" s="23"/>
      <c r="I49" s="23"/>
      <c r="J49" s="23"/>
      <c r="K49" s="23"/>
    </row>
    <row r="50" spans="1:11" ht="15.75" x14ac:dyDescent="0.25">
      <c r="A50" s="23"/>
      <c r="B50" s="24"/>
      <c r="C50" s="23"/>
      <c r="D50" s="23"/>
      <c r="E50" s="23"/>
      <c r="F50" s="23"/>
      <c r="G50" s="23"/>
      <c r="H50" s="23"/>
      <c r="I50" s="23"/>
      <c r="J50" s="23"/>
      <c r="K50" s="23"/>
    </row>
    <row r="51" spans="1:11" ht="15.75" x14ac:dyDescent="0.25">
      <c r="A51" s="23"/>
      <c r="B51" s="24"/>
      <c r="C51" s="23"/>
      <c r="D51" s="23"/>
      <c r="E51" s="23"/>
      <c r="F51" s="23"/>
      <c r="G51" s="23"/>
      <c r="H51" s="23"/>
      <c r="I51" s="23"/>
      <c r="J51" s="23"/>
      <c r="K51" s="23"/>
    </row>
    <row r="52" spans="1:11" ht="15.75" x14ac:dyDescent="0.25">
      <c r="A52" s="23"/>
      <c r="B52" s="24"/>
      <c r="C52" s="23"/>
      <c r="D52" s="23"/>
      <c r="E52" s="23"/>
      <c r="F52" s="23"/>
      <c r="G52" s="23"/>
      <c r="H52" s="23"/>
      <c r="I52" s="23"/>
      <c r="J52" s="23"/>
      <c r="K52" s="23"/>
    </row>
    <row r="53" spans="1:11" ht="15.75" x14ac:dyDescent="0.25">
      <c r="A53" s="23"/>
      <c r="B53" s="24"/>
      <c r="C53" s="23"/>
      <c r="D53" s="23"/>
      <c r="E53" s="23"/>
      <c r="F53" s="23"/>
      <c r="G53" s="23"/>
      <c r="H53" s="23"/>
      <c r="I53" s="23"/>
      <c r="J53" s="23"/>
      <c r="K53" s="23"/>
    </row>
    <row r="54" spans="1:11" ht="15.75" x14ac:dyDescent="0.25">
      <c r="A54" s="23"/>
      <c r="B54" s="24"/>
      <c r="C54" s="23"/>
      <c r="D54" s="23"/>
      <c r="E54" s="23"/>
      <c r="F54" s="23"/>
      <c r="G54" s="23"/>
      <c r="H54" s="23"/>
      <c r="I54" s="23"/>
      <c r="J54" s="23"/>
      <c r="K54" s="23"/>
    </row>
    <row r="55" spans="1:11" ht="15.75" x14ac:dyDescent="0.25">
      <c r="A55" s="23"/>
      <c r="B55" s="24"/>
      <c r="C55" s="23"/>
      <c r="D55" s="23"/>
      <c r="E55" s="23"/>
      <c r="F55" s="23"/>
      <c r="G55" s="23"/>
      <c r="H55" s="23"/>
      <c r="I55" s="23"/>
      <c r="J55" s="23"/>
      <c r="K55" s="23"/>
    </row>
    <row r="56" spans="1:11" ht="15.75" x14ac:dyDescent="0.25">
      <c r="A56" s="23"/>
      <c r="B56" s="24"/>
      <c r="C56" s="23"/>
      <c r="D56" s="23"/>
      <c r="E56" s="23"/>
      <c r="F56" s="23"/>
      <c r="G56" s="23"/>
      <c r="H56" s="23"/>
      <c r="I56" s="23"/>
      <c r="J56" s="23"/>
      <c r="K56" s="23"/>
    </row>
    <row r="57" spans="1:11" ht="15.75" x14ac:dyDescent="0.25">
      <c r="A57" s="23"/>
      <c r="B57" s="24"/>
      <c r="C57" s="23"/>
      <c r="D57" s="23"/>
      <c r="E57" s="23"/>
      <c r="F57" s="23"/>
      <c r="G57" s="23"/>
      <c r="H57" s="23"/>
      <c r="I57" s="23"/>
      <c r="J57" s="23"/>
      <c r="K57" s="23"/>
    </row>
    <row r="58" spans="1:11" ht="15.75" x14ac:dyDescent="0.25">
      <c r="A58" s="23"/>
      <c r="B58" s="24"/>
      <c r="C58" s="23"/>
      <c r="D58" s="23"/>
      <c r="E58" s="23"/>
      <c r="F58" s="23"/>
      <c r="G58" s="23"/>
      <c r="H58" s="23"/>
      <c r="I58" s="23"/>
      <c r="J58" s="23"/>
      <c r="K58" s="23"/>
    </row>
    <row r="59" spans="1:11" ht="15.75" x14ac:dyDescent="0.25">
      <c r="A59" s="23"/>
      <c r="B59" s="24"/>
      <c r="C59" s="23"/>
      <c r="D59" s="23"/>
      <c r="E59" s="23"/>
      <c r="F59" s="23"/>
      <c r="G59" s="23"/>
      <c r="H59" s="23"/>
      <c r="I59" s="23"/>
      <c r="J59" s="23"/>
      <c r="K59" s="23"/>
    </row>
    <row r="60" spans="1:11" ht="15.75" x14ac:dyDescent="0.25">
      <c r="A60" s="23"/>
      <c r="B60" s="24"/>
      <c r="C60" s="23"/>
      <c r="D60" s="23"/>
      <c r="E60" s="23"/>
      <c r="F60" s="23"/>
      <c r="G60" s="23"/>
      <c r="H60" s="23"/>
      <c r="I60" s="23"/>
      <c r="J60" s="23"/>
      <c r="K60" s="23"/>
    </row>
    <row r="61" spans="1:11" ht="15.75" x14ac:dyDescent="0.25">
      <c r="A61" s="23"/>
      <c r="B61" s="24"/>
      <c r="C61" s="23"/>
      <c r="D61" s="23"/>
      <c r="E61" s="23"/>
      <c r="F61" s="23"/>
      <c r="G61" s="23"/>
      <c r="H61" s="23"/>
      <c r="I61" s="23"/>
      <c r="J61" s="23"/>
      <c r="K61" s="23"/>
    </row>
    <row r="62" spans="1:11" ht="15.75" x14ac:dyDescent="0.25">
      <c r="A62" s="23"/>
      <c r="B62" s="24"/>
      <c r="C62" s="23"/>
      <c r="D62" s="23"/>
      <c r="E62" s="23"/>
      <c r="F62" s="23"/>
      <c r="G62" s="23"/>
      <c r="H62" s="23"/>
      <c r="I62" s="23"/>
      <c r="J62" s="23"/>
      <c r="K62" s="23"/>
    </row>
    <row r="63" spans="1:11" ht="15.75" x14ac:dyDescent="0.25">
      <c r="A63" s="23"/>
      <c r="B63" s="24"/>
      <c r="C63" s="23"/>
      <c r="D63" s="23"/>
      <c r="E63" s="23"/>
      <c r="F63" s="23"/>
      <c r="G63" s="23"/>
      <c r="H63" s="23"/>
      <c r="I63" s="23"/>
      <c r="J63" s="23"/>
      <c r="K63" s="23"/>
    </row>
    <row r="64" spans="1:11" ht="15.75" x14ac:dyDescent="0.25">
      <c r="A64" s="23"/>
      <c r="B64" s="24"/>
      <c r="C64" s="23"/>
      <c r="D64" s="23"/>
      <c r="E64" s="23"/>
      <c r="F64" s="23"/>
      <c r="G64" s="23"/>
      <c r="H64" s="23"/>
      <c r="I64" s="23"/>
      <c r="J64" s="23"/>
      <c r="K64" s="23"/>
    </row>
    <row r="65" spans="1:11" ht="15.75" x14ac:dyDescent="0.25">
      <c r="A65" s="23"/>
      <c r="B65" s="24"/>
      <c r="C65" s="23"/>
      <c r="D65" s="23"/>
      <c r="E65" s="23"/>
      <c r="F65" s="23"/>
      <c r="G65" s="23"/>
      <c r="H65" s="23"/>
      <c r="I65" s="23"/>
      <c r="J65" s="23"/>
      <c r="K65" s="23"/>
    </row>
    <row r="66" spans="1:11" ht="15.75" x14ac:dyDescent="0.25">
      <c r="A66" s="23"/>
      <c r="B66" s="24"/>
      <c r="C66" s="23"/>
      <c r="D66" s="23"/>
      <c r="E66" s="23"/>
      <c r="F66" s="23"/>
      <c r="G66" s="23"/>
      <c r="H66" s="23"/>
      <c r="I66" s="23"/>
      <c r="J66" s="23"/>
      <c r="K66" s="23"/>
    </row>
    <row r="67" spans="1:11" ht="15.75" x14ac:dyDescent="0.25">
      <c r="C67" s="23"/>
      <c r="D67" s="23"/>
      <c r="E67" s="23"/>
      <c r="F67" s="23"/>
      <c r="G67" s="23"/>
      <c r="H67" s="23"/>
      <c r="I67" s="23"/>
      <c r="J67" s="23"/>
      <c r="K67" s="23"/>
    </row>
    <row r="68" spans="1:11" ht="15.75" x14ac:dyDescent="0.25">
      <c r="C68" s="23"/>
      <c r="D68" s="23"/>
      <c r="E68" s="23"/>
      <c r="F68" s="23"/>
      <c r="G68" s="23"/>
      <c r="H68" s="23"/>
      <c r="I68" s="23"/>
      <c r="J68" s="23"/>
      <c r="K68" s="23"/>
    </row>
    <row r="69" spans="1:11" ht="15.75" x14ac:dyDescent="0.25">
      <c r="C69" s="23"/>
      <c r="D69" s="23"/>
      <c r="E69" s="23"/>
      <c r="F69" s="23"/>
      <c r="G69" s="23"/>
      <c r="H69" s="23"/>
      <c r="I69" s="23"/>
      <c r="J69" s="23"/>
      <c r="K69" s="23"/>
    </row>
    <row r="70" spans="1:11" ht="15.75" x14ac:dyDescent="0.25">
      <c r="C70" s="23"/>
      <c r="D70" s="23"/>
      <c r="E70" s="23"/>
      <c r="F70" s="23"/>
      <c r="G70" s="23"/>
      <c r="H70" s="23"/>
      <c r="I70" s="23"/>
      <c r="J70" s="23"/>
      <c r="K70" s="23"/>
    </row>
    <row r="71" spans="1:11" ht="15.75" x14ac:dyDescent="0.25">
      <c r="C71" s="23"/>
      <c r="D71" s="23"/>
      <c r="E71" s="23"/>
      <c r="F71" s="23"/>
      <c r="G71" s="23"/>
      <c r="H71" s="23"/>
      <c r="I71" s="23"/>
      <c r="J71" s="23"/>
      <c r="K71" s="23"/>
    </row>
    <row r="72" spans="1:11" ht="15.75" x14ac:dyDescent="0.25">
      <c r="C72" s="23"/>
      <c r="D72" s="23"/>
      <c r="E72" s="23"/>
      <c r="F72" s="23"/>
      <c r="G72" s="23"/>
      <c r="H72" s="23"/>
      <c r="I72" s="23"/>
      <c r="J72" s="23"/>
      <c r="K72" s="23"/>
    </row>
    <row r="73" spans="1:11" ht="15.75" x14ac:dyDescent="0.25">
      <c r="C73" s="23"/>
      <c r="D73" s="23"/>
      <c r="E73" s="23"/>
      <c r="F73" s="23"/>
      <c r="G73" s="23"/>
      <c r="H73" s="23"/>
      <c r="I73" s="23"/>
      <c r="J73" s="23"/>
      <c r="K73" s="23"/>
    </row>
    <row r="74" spans="1:11" ht="15.75" x14ac:dyDescent="0.25">
      <c r="C74" s="23"/>
      <c r="D74" s="23"/>
      <c r="E74" s="23"/>
      <c r="F74" s="23"/>
      <c r="G74" s="23"/>
      <c r="H74" s="23"/>
      <c r="I74" s="23"/>
      <c r="J74" s="23"/>
      <c r="K74" s="23"/>
    </row>
    <row r="75" spans="1:11" ht="15.75" x14ac:dyDescent="0.25">
      <c r="C75" s="23"/>
      <c r="D75" s="23"/>
      <c r="E75" s="23"/>
      <c r="F75" s="23"/>
      <c r="G75" s="23"/>
      <c r="H75" s="23"/>
      <c r="I75" s="23"/>
      <c r="J75" s="23"/>
      <c r="K75" s="23"/>
    </row>
    <row r="76" spans="1:11" ht="15.75" x14ac:dyDescent="0.25">
      <c r="C76" s="23"/>
      <c r="D76" s="23"/>
      <c r="E76" s="23"/>
      <c r="F76" s="23"/>
      <c r="G76" s="23"/>
      <c r="H76" s="23"/>
      <c r="I76" s="23"/>
      <c r="J76" s="23"/>
      <c r="K76" s="23"/>
    </row>
    <row r="77" spans="1:11" ht="15.75" x14ac:dyDescent="0.25">
      <c r="C77" s="23"/>
      <c r="D77" s="23"/>
      <c r="E77" s="23"/>
      <c r="F77" s="23"/>
      <c r="G77" s="23"/>
      <c r="H77" s="23"/>
      <c r="I77" s="23"/>
      <c r="J77" s="23"/>
      <c r="K77" s="23"/>
    </row>
    <row r="78" spans="1:11" ht="15.75" x14ac:dyDescent="0.25">
      <c r="C78" s="23"/>
      <c r="D78" s="23"/>
      <c r="E78" s="23"/>
      <c r="F78" s="23"/>
      <c r="G78" s="23"/>
      <c r="H78" s="23"/>
      <c r="I78" s="23"/>
      <c r="J78" s="23"/>
      <c r="K78" s="23"/>
    </row>
    <row r="79" spans="1:11" ht="15.75" x14ac:dyDescent="0.25">
      <c r="C79" s="23"/>
      <c r="D79" s="23"/>
      <c r="E79" s="23"/>
      <c r="F79" s="23"/>
      <c r="G79" s="23"/>
      <c r="H79" s="23"/>
      <c r="I79" s="23"/>
      <c r="J79" s="23"/>
      <c r="K79" s="23"/>
    </row>
    <row r="80" spans="1:11" ht="15.75" x14ac:dyDescent="0.25">
      <c r="C80" s="23"/>
      <c r="D80" s="23"/>
      <c r="E80" s="23"/>
      <c r="F80" s="23"/>
      <c r="G80" s="23"/>
      <c r="H80" s="23"/>
      <c r="I80" s="23"/>
      <c r="J80" s="23"/>
      <c r="K80" s="23"/>
    </row>
    <row r="81" spans="3:11" ht="15.75" x14ac:dyDescent="0.25">
      <c r="C81" s="23"/>
      <c r="D81" s="23"/>
      <c r="E81" s="23"/>
      <c r="F81" s="23"/>
      <c r="G81" s="23"/>
      <c r="H81" s="23"/>
      <c r="I81" s="23"/>
      <c r="J81" s="23"/>
      <c r="K81" s="23"/>
    </row>
    <row r="82" spans="3:11" ht="15.75" x14ac:dyDescent="0.25">
      <c r="C82" s="23"/>
      <c r="D82" s="23"/>
      <c r="E82" s="23"/>
      <c r="F82" s="23"/>
      <c r="G82" s="23"/>
      <c r="H82" s="23"/>
      <c r="I82" s="23"/>
      <c r="J82" s="23"/>
      <c r="K82" s="23"/>
    </row>
    <row r="83" spans="3:11" ht="15.75" x14ac:dyDescent="0.25">
      <c r="C83" s="23"/>
      <c r="D83" s="23"/>
      <c r="E83" s="23"/>
      <c r="F83" s="23"/>
      <c r="G83" s="23"/>
      <c r="H83" s="23"/>
      <c r="I83" s="23"/>
      <c r="J83" s="23"/>
      <c r="K83" s="23"/>
    </row>
    <row r="84" spans="3:11" ht="15.75" x14ac:dyDescent="0.25">
      <c r="C84" s="23"/>
      <c r="D84" s="23"/>
      <c r="E84" s="23"/>
      <c r="F84" s="23"/>
      <c r="G84" s="23"/>
      <c r="H84" s="23"/>
      <c r="I84" s="23"/>
      <c r="J84" s="23"/>
      <c r="K84" s="23"/>
    </row>
    <row r="85" spans="3:11" ht="15.75" x14ac:dyDescent="0.25">
      <c r="C85" s="23"/>
      <c r="D85" s="23"/>
      <c r="E85" s="23"/>
      <c r="F85" s="23"/>
      <c r="G85" s="23"/>
      <c r="H85" s="23"/>
      <c r="I85" s="23"/>
      <c r="J85" s="23"/>
      <c r="K85" s="23"/>
    </row>
    <row r="86" spans="3:11" ht="15.75" x14ac:dyDescent="0.25">
      <c r="C86" s="23"/>
      <c r="D86" s="23"/>
      <c r="E86" s="23"/>
      <c r="F86" s="23"/>
      <c r="G86" s="23"/>
      <c r="H86" s="23"/>
      <c r="I86" s="23"/>
      <c r="J86" s="23"/>
      <c r="K86" s="23"/>
    </row>
    <row r="87" spans="3:11" ht="15.75" x14ac:dyDescent="0.25">
      <c r="C87" s="23"/>
      <c r="D87" s="23"/>
      <c r="E87" s="23"/>
      <c r="F87" s="23"/>
      <c r="G87" s="23"/>
      <c r="H87" s="23"/>
      <c r="I87" s="23"/>
      <c r="J87" s="23"/>
      <c r="K87" s="23"/>
    </row>
    <row r="88" spans="3:11" ht="15.75" x14ac:dyDescent="0.25">
      <c r="C88" s="23"/>
      <c r="D88" s="23"/>
      <c r="E88" s="23"/>
      <c r="F88" s="23"/>
      <c r="G88" s="23"/>
      <c r="H88" s="23"/>
      <c r="I88" s="23"/>
      <c r="J88" s="23"/>
      <c r="K88" s="23"/>
    </row>
    <row r="89" spans="3:11" ht="15.75" x14ac:dyDescent="0.25">
      <c r="C89" s="23"/>
      <c r="D89" s="23"/>
      <c r="E89" s="23"/>
      <c r="F89" s="23"/>
      <c r="G89" s="23"/>
      <c r="H89" s="23"/>
      <c r="I89" s="23"/>
      <c r="J89" s="23"/>
      <c r="K89" s="23"/>
    </row>
    <row r="90" spans="3:11" ht="15.75" x14ac:dyDescent="0.25">
      <c r="C90" s="23"/>
      <c r="D90" s="23"/>
      <c r="E90" s="23"/>
      <c r="F90" s="23"/>
      <c r="G90" s="23"/>
      <c r="H90" s="23"/>
      <c r="I90" s="23"/>
      <c r="J90" s="23"/>
      <c r="K90" s="23"/>
    </row>
    <row r="91" spans="3:11" ht="15.75" x14ac:dyDescent="0.25">
      <c r="C91" s="23"/>
      <c r="D91" s="23"/>
      <c r="E91" s="23"/>
      <c r="F91" s="23"/>
      <c r="G91" s="23"/>
      <c r="H91" s="23"/>
      <c r="I91" s="23"/>
      <c r="J91" s="23"/>
      <c r="K91" s="23"/>
    </row>
    <row r="92" spans="3:11" ht="15.75" x14ac:dyDescent="0.25">
      <c r="C92" s="23"/>
      <c r="D92" s="23"/>
      <c r="E92" s="23"/>
      <c r="F92" s="23"/>
      <c r="G92" s="23"/>
      <c r="H92" s="23"/>
      <c r="I92" s="23"/>
      <c r="J92" s="23"/>
      <c r="K92" s="23"/>
    </row>
    <row r="93" spans="3:11" ht="15.75" x14ac:dyDescent="0.25">
      <c r="C93" s="23"/>
      <c r="D93" s="23"/>
      <c r="E93" s="23"/>
      <c r="F93" s="23"/>
      <c r="G93" s="23"/>
      <c r="H93" s="23"/>
      <c r="I93" s="23"/>
      <c r="J93" s="23"/>
      <c r="K93" s="23"/>
    </row>
    <row r="94" spans="3:11" ht="15.75" x14ac:dyDescent="0.25">
      <c r="C94" s="23"/>
      <c r="D94" s="23"/>
      <c r="E94" s="23"/>
      <c r="F94" s="23"/>
      <c r="G94" s="23"/>
      <c r="H94" s="23"/>
      <c r="I94" s="23"/>
      <c r="J94" s="23"/>
      <c r="K94" s="23"/>
    </row>
    <row r="95" spans="3:11" ht="15.75" x14ac:dyDescent="0.25">
      <c r="C95" s="23"/>
      <c r="D95" s="23"/>
      <c r="E95" s="23"/>
      <c r="F95" s="23"/>
      <c r="G95" s="23"/>
      <c r="H95" s="23"/>
      <c r="I95" s="23"/>
      <c r="J95" s="23"/>
      <c r="K95" s="23"/>
    </row>
    <row r="96" spans="3:11" ht="15.75" x14ac:dyDescent="0.25">
      <c r="C96" s="23"/>
      <c r="D96" s="23"/>
      <c r="E96" s="23"/>
      <c r="F96" s="23"/>
      <c r="G96" s="23"/>
      <c r="H96" s="23"/>
      <c r="I96" s="23"/>
      <c r="J96" s="23"/>
      <c r="K96" s="23"/>
    </row>
    <row r="97" spans="3:11" ht="15.75" x14ac:dyDescent="0.25">
      <c r="C97" s="23"/>
      <c r="D97" s="23"/>
      <c r="E97" s="23"/>
      <c r="F97" s="23"/>
      <c r="G97" s="23"/>
      <c r="H97" s="23"/>
      <c r="I97" s="23"/>
      <c r="J97" s="23"/>
      <c r="K97" s="23"/>
    </row>
    <row r="98" spans="3:11" ht="15.75" x14ac:dyDescent="0.25">
      <c r="C98" s="23"/>
      <c r="D98" s="23"/>
      <c r="E98" s="23"/>
      <c r="F98" s="23"/>
      <c r="G98" s="23"/>
      <c r="H98" s="23"/>
      <c r="I98" s="23"/>
      <c r="J98" s="23"/>
      <c r="K98" s="23"/>
    </row>
    <row r="99" spans="3:11" ht="15.75" x14ac:dyDescent="0.25">
      <c r="C99" s="23"/>
      <c r="D99" s="23"/>
      <c r="E99" s="23"/>
      <c r="F99" s="23"/>
      <c r="G99" s="23"/>
      <c r="H99" s="23"/>
      <c r="I99" s="23"/>
      <c r="J99" s="23"/>
      <c r="K99" s="23"/>
    </row>
    <row r="100" spans="3:11" ht="15.75" x14ac:dyDescent="0.25">
      <c r="C100" s="23"/>
      <c r="D100" s="23"/>
      <c r="E100" s="23"/>
      <c r="F100" s="23"/>
      <c r="G100" s="23"/>
      <c r="H100" s="23"/>
      <c r="I100" s="23"/>
      <c r="J100" s="23"/>
      <c r="K100" s="23"/>
    </row>
    <row r="101" spans="3:11" ht="15.75" x14ac:dyDescent="0.25">
      <c r="C101" s="23"/>
      <c r="D101" s="23"/>
      <c r="E101" s="23"/>
      <c r="F101" s="23"/>
      <c r="G101" s="23"/>
      <c r="H101" s="23"/>
      <c r="I101" s="23"/>
      <c r="J101" s="23"/>
      <c r="K101" s="23"/>
    </row>
    <row r="102" spans="3:11" ht="15.75" x14ac:dyDescent="0.25">
      <c r="C102" s="23"/>
      <c r="D102" s="23"/>
      <c r="E102" s="23"/>
      <c r="F102" s="23"/>
      <c r="G102" s="23"/>
      <c r="H102" s="23"/>
      <c r="I102" s="23"/>
      <c r="J102" s="23"/>
      <c r="K102" s="23"/>
    </row>
    <row r="103" spans="3:11" ht="15.75" x14ac:dyDescent="0.25">
      <c r="C103" s="23"/>
      <c r="D103" s="23"/>
      <c r="E103" s="23"/>
      <c r="F103" s="23"/>
      <c r="G103" s="23"/>
      <c r="H103" s="23"/>
      <c r="I103" s="23"/>
      <c r="J103" s="23"/>
      <c r="K103" s="23"/>
    </row>
    <row r="104" spans="3:11" ht="15.75" x14ac:dyDescent="0.25">
      <c r="C104" s="23"/>
      <c r="D104" s="23"/>
      <c r="E104" s="23"/>
      <c r="F104" s="23"/>
      <c r="G104" s="23"/>
      <c r="H104" s="23"/>
      <c r="I104" s="23"/>
      <c r="J104" s="23"/>
      <c r="K104" s="23"/>
    </row>
    <row r="105" spans="3:11" ht="15.75" x14ac:dyDescent="0.25">
      <c r="C105" s="23"/>
      <c r="D105" s="23"/>
      <c r="E105" s="23"/>
      <c r="F105" s="23"/>
      <c r="G105" s="23"/>
      <c r="H105" s="23"/>
      <c r="I105" s="23"/>
      <c r="J105" s="23"/>
      <c r="K105" s="23"/>
    </row>
    <row r="106" spans="3:11" ht="15.75" x14ac:dyDescent="0.25">
      <c r="C106" s="23"/>
      <c r="D106" s="23"/>
      <c r="E106" s="23"/>
      <c r="F106" s="23"/>
      <c r="G106" s="23"/>
      <c r="H106" s="23"/>
      <c r="I106" s="23"/>
      <c r="J106" s="23"/>
      <c r="K106" s="23"/>
    </row>
    <row r="107" spans="3:11" ht="15.75" x14ac:dyDescent="0.25">
      <c r="C107" s="23"/>
      <c r="D107" s="23"/>
      <c r="E107" s="23"/>
      <c r="F107" s="23"/>
      <c r="G107" s="23"/>
      <c r="H107" s="23"/>
      <c r="I107" s="23"/>
      <c r="J107" s="23"/>
      <c r="K107" s="23"/>
    </row>
    <row r="108" spans="3:11" ht="15.75" x14ac:dyDescent="0.25">
      <c r="C108" s="23"/>
      <c r="D108" s="23"/>
      <c r="E108" s="23"/>
      <c r="F108" s="23"/>
      <c r="G108" s="23"/>
      <c r="H108" s="23"/>
      <c r="I108" s="23"/>
      <c r="J108" s="23"/>
      <c r="K108" s="23"/>
    </row>
    <row r="109" spans="3:11" ht="15.75" x14ac:dyDescent="0.25">
      <c r="C109" s="23"/>
      <c r="D109" s="23"/>
      <c r="E109" s="23"/>
      <c r="F109" s="23"/>
      <c r="G109" s="23"/>
      <c r="H109" s="23"/>
      <c r="I109" s="23"/>
      <c r="J109" s="23"/>
      <c r="K109" s="23"/>
    </row>
    <row r="110" spans="3:11" ht="15.75" x14ac:dyDescent="0.25">
      <c r="C110" s="23"/>
      <c r="D110" s="23"/>
      <c r="E110" s="23"/>
      <c r="F110" s="23"/>
      <c r="G110" s="23"/>
      <c r="H110" s="23"/>
      <c r="I110" s="23"/>
      <c r="J110" s="23"/>
      <c r="K110" s="23"/>
    </row>
    <row r="111" spans="3:11" ht="15.75" x14ac:dyDescent="0.25">
      <c r="C111" s="23"/>
      <c r="D111" s="23"/>
      <c r="E111" s="23"/>
      <c r="F111" s="23"/>
      <c r="G111" s="23"/>
      <c r="H111" s="23"/>
      <c r="I111" s="23"/>
      <c r="J111" s="23"/>
      <c r="K111" s="23"/>
    </row>
    <row r="112" spans="3:11" ht="15.75" x14ac:dyDescent="0.25">
      <c r="C112" s="23"/>
      <c r="D112" s="23"/>
      <c r="E112" s="23"/>
      <c r="F112" s="23"/>
      <c r="G112" s="23"/>
      <c r="H112" s="23"/>
      <c r="I112" s="23"/>
      <c r="J112" s="23"/>
      <c r="K112" s="23"/>
    </row>
    <row r="113" spans="3:11" ht="15.75" x14ac:dyDescent="0.25">
      <c r="C113" s="23"/>
      <c r="D113" s="23"/>
      <c r="E113" s="23"/>
      <c r="F113" s="23"/>
      <c r="G113" s="23"/>
      <c r="H113" s="23"/>
      <c r="I113" s="23"/>
      <c r="J113" s="23"/>
      <c r="K113" s="23"/>
    </row>
    <row r="114" spans="3:11" ht="15.75" x14ac:dyDescent="0.25">
      <c r="C114" s="23"/>
      <c r="D114" s="23"/>
      <c r="E114" s="23"/>
      <c r="F114" s="23"/>
      <c r="G114" s="23"/>
      <c r="H114" s="23"/>
      <c r="I114" s="23"/>
      <c r="J114" s="23"/>
      <c r="K114" s="23"/>
    </row>
    <row r="115" spans="3:11" ht="15.75" x14ac:dyDescent="0.25">
      <c r="C115" s="23"/>
      <c r="D115" s="23"/>
      <c r="E115" s="23"/>
      <c r="F115" s="23"/>
      <c r="G115" s="23"/>
      <c r="H115" s="23"/>
      <c r="I115" s="23"/>
      <c r="J115" s="23"/>
      <c r="K115" s="23"/>
    </row>
    <row r="116" spans="3:11" ht="15.75" x14ac:dyDescent="0.25">
      <c r="C116" s="23"/>
      <c r="D116" s="23"/>
      <c r="E116" s="23"/>
      <c r="F116" s="23"/>
      <c r="G116" s="23"/>
      <c r="H116" s="23"/>
      <c r="I116" s="23"/>
      <c r="J116" s="23"/>
      <c r="K116" s="23"/>
    </row>
    <row r="117" spans="3:11" ht="15.75" x14ac:dyDescent="0.25">
      <c r="C117" s="23"/>
      <c r="D117" s="23"/>
      <c r="E117" s="23"/>
      <c r="F117" s="23"/>
      <c r="G117" s="23"/>
      <c r="H117" s="23"/>
      <c r="I117" s="23"/>
      <c r="J117" s="23"/>
      <c r="K117" s="23"/>
    </row>
    <row r="118" spans="3:11" ht="15.75" x14ac:dyDescent="0.25">
      <c r="C118" s="23"/>
      <c r="D118" s="23"/>
      <c r="E118" s="23"/>
      <c r="F118" s="23"/>
      <c r="G118" s="23"/>
      <c r="H118" s="23"/>
      <c r="I118" s="23"/>
      <c r="J118" s="23"/>
      <c r="K118" s="23"/>
    </row>
    <row r="119" spans="3:11" ht="15.75" x14ac:dyDescent="0.25">
      <c r="C119" s="23"/>
      <c r="D119" s="23"/>
      <c r="E119" s="23"/>
      <c r="F119" s="23"/>
      <c r="G119" s="23"/>
      <c r="H119" s="23"/>
      <c r="I119" s="23"/>
      <c r="J119" s="23"/>
      <c r="K119" s="23"/>
    </row>
    <row r="120" spans="3:11" ht="15.75" x14ac:dyDescent="0.25">
      <c r="C120" s="23"/>
      <c r="D120" s="23"/>
      <c r="E120" s="23"/>
      <c r="F120" s="23"/>
      <c r="G120" s="23"/>
      <c r="H120" s="23"/>
      <c r="I120" s="23"/>
      <c r="J120" s="23"/>
      <c r="K120" s="23"/>
    </row>
    <row r="121" spans="3:11" ht="15.75" x14ac:dyDescent="0.25">
      <c r="C121" s="23"/>
      <c r="D121" s="23"/>
      <c r="E121" s="23"/>
      <c r="F121" s="23"/>
      <c r="G121" s="23"/>
      <c r="H121" s="23"/>
      <c r="I121" s="23"/>
      <c r="J121" s="23"/>
      <c r="K121" s="23"/>
    </row>
    <row r="122" spans="3:11" ht="15.75" x14ac:dyDescent="0.25">
      <c r="C122" s="23"/>
      <c r="D122" s="23"/>
      <c r="E122" s="23"/>
      <c r="F122" s="23"/>
      <c r="G122" s="23"/>
      <c r="H122" s="23"/>
      <c r="I122" s="23"/>
      <c r="J122" s="23"/>
      <c r="K122" s="23"/>
    </row>
    <row r="123" spans="3:11" ht="15.75" x14ac:dyDescent="0.25">
      <c r="C123" s="23"/>
      <c r="D123" s="23"/>
      <c r="E123" s="23"/>
      <c r="F123" s="23"/>
      <c r="G123" s="23"/>
      <c r="H123" s="23"/>
      <c r="I123" s="23"/>
      <c r="J123" s="23"/>
      <c r="K123" s="23"/>
    </row>
    <row r="124" spans="3:11" ht="15.75" x14ac:dyDescent="0.25">
      <c r="C124" s="23"/>
      <c r="D124" s="23"/>
      <c r="E124" s="23"/>
      <c r="F124" s="23"/>
      <c r="G124" s="23"/>
      <c r="H124" s="23"/>
      <c r="I124" s="23"/>
      <c r="J124" s="23"/>
      <c r="K124" s="23"/>
    </row>
    <row r="125" spans="3:11" ht="15.75" x14ac:dyDescent="0.25">
      <c r="C125" s="23"/>
      <c r="D125" s="23"/>
      <c r="E125" s="23"/>
      <c r="F125" s="23"/>
      <c r="G125" s="23"/>
      <c r="H125" s="23"/>
      <c r="I125" s="23"/>
      <c r="J125" s="23"/>
      <c r="K125" s="23"/>
    </row>
    <row r="126" spans="3:11" ht="15.75" x14ac:dyDescent="0.25">
      <c r="C126" s="23"/>
      <c r="D126" s="23"/>
      <c r="E126" s="23"/>
      <c r="F126" s="23"/>
      <c r="G126" s="23"/>
      <c r="H126" s="23"/>
      <c r="I126" s="23"/>
      <c r="J126" s="23"/>
      <c r="K126" s="23"/>
    </row>
    <row r="127" spans="3:11" ht="15.75" x14ac:dyDescent="0.25">
      <c r="C127" s="23"/>
      <c r="D127" s="23"/>
      <c r="E127" s="23"/>
      <c r="F127" s="23"/>
      <c r="G127" s="23"/>
      <c r="H127" s="23"/>
      <c r="I127" s="23"/>
      <c r="J127" s="23"/>
      <c r="K127" s="23"/>
    </row>
    <row r="128" spans="3:11" ht="15.75" x14ac:dyDescent="0.25">
      <c r="C128" s="23"/>
      <c r="D128" s="23"/>
      <c r="E128" s="23"/>
      <c r="F128" s="23"/>
      <c r="G128" s="23"/>
      <c r="H128" s="23"/>
      <c r="I128" s="23"/>
      <c r="J128" s="23"/>
      <c r="K128" s="23"/>
    </row>
    <row r="129" spans="3:11" ht="15.75" x14ac:dyDescent="0.25">
      <c r="C129" s="23"/>
      <c r="D129" s="23"/>
      <c r="E129" s="23"/>
      <c r="F129" s="23"/>
      <c r="G129" s="23"/>
      <c r="H129" s="23"/>
      <c r="I129" s="23"/>
      <c r="J129" s="23"/>
      <c r="K129" s="23"/>
    </row>
    <row r="130" spans="3:11" ht="15.75" x14ac:dyDescent="0.25">
      <c r="C130" s="23"/>
      <c r="D130" s="23"/>
      <c r="E130" s="23"/>
      <c r="F130" s="23"/>
      <c r="G130" s="23"/>
      <c r="H130" s="23"/>
      <c r="I130" s="23"/>
      <c r="J130" s="23"/>
      <c r="K130" s="23"/>
    </row>
    <row r="131" spans="3:11" ht="15.75" x14ac:dyDescent="0.25">
      <c r="C131" s="23"/>
      <c r="D131" s="23"/>
      <c r="E131" s="23"/>
      <c r="F131" s="23"/>
      <c r="G131" s="23"/>
      <c r="H131" s="23"/>
      <c r="I131" s="23"/>
      <c r="J131" s="23"/>
      <c r="K131" s="23"/>
    </row>
    <row r="132" spans="3:11" ht="15.75" x14ac:dyDescent="0.25">
      <c r="C132" s="23"/>
      <c r="D132" s="23"/>
      <c r="E132" s="23"/>
      <c r="F132" s="23"/>
      <c r="G132" s="23"/>
      <c r="H132" s="23"/>
      <c r="I132" s="23"/>
      <c r="J132" s="23"/>
      <c r="K132" s="23"/>
    </row>
    <row r="133" spans="3:11" ht="15.75" x14ac:dyDescent="0.25">
      <c r="C133" s="23"/>
      <c r="D133" s="23"/>
      <c r="E133" s="23"/>
      <c r="F133" s="23"/>
      <c r="G133" s="23"/>
      <c r="H133" s="23"/>
      <c r="I133" s="23"/>
      <c r="J133" s="23"/>
      <c r="K133" s="23"/>
    </row>
    <row r="134" spans="3:11" ht="15.75" x14ac:dyDescent="0.25"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3:11" ht="15.75" x14ac:dyDescent="0.25">
      <c r="C135" s="23"/>
      <c r="D135" s="23"/>
      <c r="E135" s="23"/>
      <c r="F135" s="23"/>
      <c r="G135" s="23"/>
      <c r="H135" s="23"/>
      <c r="I135" s="23"/>
      <c r="J135" s="23"/>
      <c r="K135" s="23"/>
    </row>
    <row r="136" spans="3:11" ht="15.75" x14ac:dyDescent="0.25"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3:11" ht="15.75" x14ac:dyDescent="0.25">
      <c r="C137" s="23"/>
      <c r="D137" s="23"/>
      <c r="E137" s="23"/>
      <c r="F137" s="23"/>
      <c r="G137" s="23"/>
      <c r="H137" s="23"/>
      <c r="I137" s="23"/>
      <c r="J137" s="23"/>
      <c r="K137" s="23"/>
    </row>
    <row r="138" spans="3:11" ht="15.75" x14ac:dyDescent="0.25">
      <c r="C138" s="23"/>
      <c r="D138" s="23"/>
      <c r="E138" s="23"/>
      <c r="F138" s="23"/>
      <c r="G138" s="23"/>
      <c r="H138" s="23"/>
      <c r="I138" s="23"/>
      <c r="J138" s="23"/>
      <c r="K138" s="23"/>
    </row>
    <row r="139" spans="3:11" ht="15.75" x14ac:dyDescent="0.25">
      <c r="C139" s="23"/>
      <c r="D139" s="23"/>
      <c r="E139" s="23"/>
      <c r="F139" s="23"/>
      <c r="G139" s="23"/>
      <c r="H139" s="23"/>
      <c r="I139" s="23"/>
      <c r="J139" s="23"/>
      <c r="K139" s="23"/>
    </row>
    <row r="140" spans="3:11" ht="15.75" x14ac:dyDescent="0.25">
      <c r="C140" s="23"/>
      <c r="D140" s="23"/>
      <c r="E140" s="23"/>
      <c r="F140" s="23"/>
      <c r="G140" s="23"/>
      <c r="H140" s="23"/>
      <c r="I140" s="23"/>
      <c r="J140" s="23"/>
      <c r="K140" s="23"/>
    </row>
    <row r="141" spans="3:11" ht="15.75" x14ac:dyDescent="0.25">
      <c r="C141" s="23"/>
      <c r="D141" s="23"/>
      <c r="E141" s="23"/>
      <c r="F141" s="23"/>
      <c r="G141" s="23"/>
      <c r="H141" s="23"/>
      <c r="I141" s="23"/>
      <c r="J141" s="23"/>
      <c r="K141" s="23"/>
    </row>
    <row r="142" spans="3:11" ht="15.75" x14ac:dyDescent="0.25">
      <c r="C142" s="23"/>
      <c r="D142" s="23"/>
      <c r="E142" s="23"/>
      <c r="F142" s="23"/>
      <c r="G142" s="23"/>
      <c r="H142" s="23"/>
      <c r="I142" s="23"/>
      <c r="J142" s="23"/>
      <c r="K142" s="23"/>
    </row>
    <row r="143" spans="3:11" ht="15.75" x14ac:dyDescent="0.25"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3:11" ht="15.75" x14ac:dyDescent="0.25">
      <c r="C144" s="23"/>
      <c r="D144" s="23"/>
      <c r="E144" s="23"/>
      <c r="F144" s="23"/>
      <c r="G144" s="23"/>
      <c r="H144" s="23"/>
      <c r="I144" s="23"/>
      <c r="J144" s="23"/>
      <c r="K144" s="23"/>
    </row>
    <row r="145" spans="3:11" ht="15.75" x14ac:dyDescent="0.25">
      <c r="C145" s="23"/>
      <c r="D145" s="23"/>
      <c r="E145" s="23"/>
      <c r="F145" s="23"/>
      <c r="G145" s="23"/>
      <c r="H145" s="23"/>
      <c r="I145" s="23"/>
      <c r="J145" s="23"/>
      <c r="K145" s="23"/>
    </row>
    <row r="146" spans="3:11" ht="15.75" x14ac:dyDescent="0.25">
      <c r="C146" s="23"/>
      <c r="D146" s="23"/>
      <c r="E146" s="23"/>
      <c r="F146" s="23"/>
      <c r="G146" s="23"/>
      <c r="H146" s="23"/>
      <c r="I146" s="23"/>
      <c r="J146" s="23"/>
      <c r="K146" s="23"/>
    </row>
    <row r="147" spans="3:11" ht="15.75" x14ac:dyDescent="0.25">
      <c r="C147" s="23"/>
      <c r="D147" s="23"/>
      <c r="E147" s="23"/>
      <c r="F147" s="23"/>
      <c r="G147" s="23"/>
      <c r="H147" s="23"/>
      <c r="I147" s="23"/>
      <c r="J147" s="23"/>
      <c r="K147" s="23"/>
    </row>
    <row r="148" spans="3:11" ht="15.75" x14ac:dyDescent="0.25"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3:11" ht="15.75" x14ac:dyDescent="0.25">
      <c r="C149" s="23"/>
      <c r="D149" s="23"/>
      <c r="E149" s="23"/>
      <c r="F149" s="23"/>
      <c r="G149" s="23"/>
      <c r="H149" s="23"/>
      <c r="I149" s="23"/>
      <c r="J149" s="23"/>
      <c r="K149" s="23"/>
    </row>
    <row r="150" spans="3:11" ht="15.75" x14ac:dyDescent="0.25"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3:11" ht="15.75" x14ac:dyDescent="0.25"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3:11" ht="15.75" x14ac:dyDescent="0.25"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3:11" ht="15.75" x14ac:dyDescent="0.25"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3:11" ht="15.75" x14ac:dyDescent="0.25">
      <c r="C154" s="23"/>
      <c r="D154" s="23"/>
      <c r="E154" s="23"/>
      <c r="F154" s="23"/>
      <c r="G154" s="23"/>
      <c r="H154" s="23"/>
      <c r="I154" s="23"/>
      <c r="J154" s="23"/>
      <c r="K154" s="23"/>
    </row>
    <row r="155" spans="3:11" ht="15.75" x14ac:dyDescent="0.25">
      <c r="C155" s="23"/>
      <c r="D155" s="23"/>
      <c r="E155" s="23"/>
      <c r="F155" s="23"/>
      <c r="G155" s="23"/>
      <c r="H155" s="23"/>
      <c r="I155" s="23"/>
      <c r="J155" s="23"/>
      <c r="K155" s="23"/>
    </row>
    <row r="156" spans="3:11" ht="15.75" x14ac:dyDescent="0.25">
      <c r="C156" s="23"/>
      <c r="D156" s="23"/>
      <c r="E156" s="23"/>
      <c r="F156" s="23"/>
      <c r="G156" s="23"/>
      <c r="H156" s="23"/>
      <c r="I156" s="23"/>
      <c r="J156" s="23"/>
      <c r="K156" s="23"/>
    </row>
    <row r="157" spans="3:11" ht="15.75" x14ac:dyDescent="0.25">
      <c r="C157" s="23"/>
      <c r="D157" s="23"/>
      <c r="E157" s="23"/>
      <c r="F157" s="23"/>
      <c r="G157" s="23"/>
      <c r="H157" s="23"/>
      <c r="I157" s="23"/>
      <c r="J157" s="23"/>
      <c r="K157" s="23"/>
    </row>
    <row r="158" spans="3:11" ht="15.75" x14ac:dyDescent="0.25">
      <c r="C158" s="23"/>
      <c r="D158" s="23"/>
      <c r="E158" s="23"/>
      <c r="F158" s="23"/>
      <c r="G158" s="23"/>
      <c r="H158" s="23"/>
      <c r="I158" s="23"/>
      <c r="J158" s="23"/>
      <c r="K158" s="23"/>
    </row>
    <row r="159" spans="3:11" ht="15.75" x14ac:dyDescent="0.25">
      <c r="C159" s="23"/>
      <c r="D159" s="23"/>
      <c r="E159" s="23"/>
      <c r="F159" s="23"/>
      <c r="G159" s="23"/>
      <c r="H159" s="23"/>
      <c r="I159" s="23"/>
      <c r="J159" s="23"/>
      <c r="K159" s="23"/>
    </row>
    <row r="160" spans="3:11" ht="15.75" x14ac:dyDescent="0.25"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3:11" ht="15.75" x14ac:dyDescent="0.25"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3:11" ht="15.75" x14ac:dyDescent="0.25"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3:11" ht="15.75" x14ac:dyDescent="0.25"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3:11" ht="15.75" x14ac:dyDescent="0.25">
      <c r="C164" s="23"/>
      <c r="D164" s="23"/>
      <c r="E164" s="23"/>
      <c r="F164" s="23"/>
      <c r="G164" s="23"/>
      <c r="H164" s="23"/>
      <c r="I164" s="23"/>
      <c r="J164" s="23"/>
      <c r="K164" s="23"/>
    </row>
    <row r="165" spans="3:11" ht="15.75" x14ac:dyDescent="0.25">
      <c r="C165" s="23"/>
      <c r="D165" s="23"/>
      <c r="E165" s="23"/>
      <c r="F165" s="23"/>
      <c r="G165" s="23"/>
      <c r="H165" s="23"/>
      <c r="I165" s="23"/>
      <c r="J165" s="23"/>
      <c r="K165" s="23"/>
    </row>
    <row r="166" spans="3:11" ht="15.75" x14ac:dyDescent="0.25">
      <c r="C166" s="23"/>
      <c r="D166" s="23"/>
      <c r="E166" s="23"/>
      <c r="F166" s="23"/>
      <c r="G166" s="23"/>
      <c r="H166" s="23"/>
      <c r="I166" s="23"/>
      <c r="J166" s="23"/>
      <c r="K166" s="23"/>
    </row>
    <row r="167" spans="3:11" ht="15.75" x14ac:dyDescent="0.25">
      <c r="C167" s="23"/>
      <c r="D167" s="23"/>
      <c r="E167" s="23"/>
      <c r="F167" s="23"/>
      <c r="G167" s="23"/>
      <c r="H167" s="23"/>
      <c r="I167" s="23"/>
      <c r="J167" s="23"/>
      <c r="K167" s="23"/>
    </row>
    <row r="168" spans="3:11" ht="15.75" x14ac:dyDescent="0.25">
      <c r="C168" s="23"/>
      <c r="D168" s="23"/>
      <c r="E168" s="23"/>
      <c r="F168" s="23"/>
      <c r="G168" s="23"/>
      <c r="H168" s="23"/>
      <c r="I168" s="23"/>
      <c r="J168" s="23"/>
      <c r="K168" s="23"/>
    </row>
    <row r="169" spans="3:11" ht="15.75" x14ac:dyDescent="0.25">
      <c r="C169" s="23"/>
      <c r="D169" s="23"/>
      <c r="E169" s="23"/>
      <c r="F169" s="23"/>
      <c r="G169" s="23"/>
      <c r="H169" s="23"/>
      <c r="I169" s="23"/>
      <c r="J169" s="23"/>
      <c r="K169" s="23"/>
    </row>
    <row r="170" spans="3:11" ht="15.75" x14ac:dyDescent="0.25"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3:11" ht="15.75" x14ac:dyDescent="0.25">
      <c r="C171" s="23"/>
      <c r="D171" s="23"/>
      <c r="E171" s="23"/>
      <c r="F171" s="23"/>
      <c r="G171" s="23"/>
      <c r="H171" s="23"/>
      <c r="I171" s="23"/>
      <c r="J171" s="23"/>
      <c r="K171" s="23"/>
    </row>
    <row r="172" spans="3:11" ht="15.75" x14ac:dyDescent="0.25">
      <c r="C172" s="23"/>
      <c r="D172" s="23"/>
      <c r="E172" s="23"/>
      <c r="F172" s="23"/>
      <c r="G172" s="23"/>
      <c r="H172" s="23"/>
      <c r="I172" s="23"/>
      <c r="J172" s="23"/>
      <c r="K172" s="23"/>
    </row>
    <row r="173" spans="3:11" ht="15.75" x14ac:dyDescent="0.25">
      <c r="C173" s="23"/>
      <c r="D173" s="23"/>
      <c r="E173" s="23"/>
      <c r="F173" s="23"/>
      <c r="G173" s="23"/>
      <c r="H173" s="23"/>
      <c r="I173" s="23"/>
      <c r="J173" s="23"/>
      <c r="K173" s="23"/>
    </row>
    <row r="174" spans="3:11" ht="15.75" x14ac:dyDescent="0.25">
      <c r="C174" s="23"/>
      <c r="D174" s="23"/>
      <c r="E174" s="23"/>
      <c r="F174" s="23"/>
      <c r="G174" s="23"/>
      <c r="H174" s="23"/>
      <c r="I174" s="23"/>
      <c r="J174" s="23"/>
      <c r="K174" s="23"/>
    </row>
    <row r="175" spans="3:11" ht="15.75" x14ac:dyDescent="0.25">
      <c r="C175" s="23"/>
      <c r="D175" s="23"/>
      <c r="E175" s="23"/>
      <c r="F175" s="23"/>
      <c r="G175" s="23"/>
      <c r="H175" s="23"/>
      <c r="I175" s="23"/>
      <c r="J175" s="23"/>
      <c r="K175" s="23"/>
    </row>
    <row r="176" spans="3:11" ht="15.75" x14ac:dyDescent="0.25">
      <c r="C176" s="23"/>
      <c r="D176" s="23"/>
      <c r="E176" s="23"/>
      <c r="F176" s="23"/>
      <c r="G176" s="23"/>
      <c r="H176" s="23"/>
      <c r="I176" s="23"/>
      <c r="J176" s="23"/>
      <c r="K176" s="23"/>
    </row>
    <row r="177" spans="3:11" ht="15.75" x14ac:dyDescent="0.25">
      <c r="C177" s="23"/>
      <c r="D177" s="23"/>
      <c r="E177" s="23"/>
      <c r="F177" s="23"/>
      <c r="G177" s="23"/>
      <c r="H177" s="23"/>
      <c r="I177" s="23"/>
      <c r="J177" s="23"/>
      <c r="K177" s="23"/>
    </row>
    <row r="178" spans="3:11" ht="15.75" x14ac:dyDescent="0.25">
      <c r="C178" s="23"/>
      <c r="D178" s="23"/>
      <c r="E178" s="23"/>
      <c r="F178" s="23"/>
      <c r="G178" s="23"/>
      <c r="H178" s="23"/>
      <c r="I178" s="23"/>
      <c r="J178" s="23"/>
      <c r="K178" s="23"/>
    </row>
    <row r="179" spans="3:11" ht="15.75" x14ac:dyDescent="0.25"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3:11" ht="15.75" x14ac:dyDescent="0.25">
      <c r="C180" s="23"/>
      <c r="D180" s="23"/>
      <c r="E180" s="23"/>
      <c r="F180" s="23"/>
      <c r="G180" s="23"/>
      <c r="H180" s="23"/>
      <c r="I180" s="23"/>
      <c r="J180" s="23"/>
      <c r="K180" s="23"/>
    </row>
    <row r="181" spans="3:11" ht="15.75" x14ac:dyDescent="0.25">
      <c r="C181" s="23"/>
      <c r="D181" s="23"/>
      <c r="E181" s="23"/>
      <c r="F181" s="23"/>
      <c r="G181" s="23"/>
      <c r="H181" s="23"/>
      <c r="I181" s="23"/>
      <c r="J181" s="23"/>
      <c r="K181" s="23"/>
    </row>
    <row r="182" spans="3:11" ht="15.75" x14ac:dyDescent="0.25">
      <c r="C182" s="23"/>
      <c r="D182" s="23"/>
      <c r="E182" s="23"/>
      <c r="F182" s="23"/>
      <c r="G182" s="23"/>
      <c r="H182" s="23"/>
      <c r="I182" s="23"/>
      <c r="J182" s="23"/>
      <c r="K182" s="23"/>
    </row>
    <row r="183" spans="3:11" ht="15.75" x14ac:dyDescent="0.25">
      <c r="C183" s="23"/>
      <c r="D183" s="23"/>
      <c r="E183" s="23"/>
      <c r="F183" s="23"/>
      <c r="G183" s="23"/>
      <c r="H183" s="23"/>
      <c r="I183" s="23"/>
      <c r="J183" s="23"/>
      <c r="K183" s="23"/>
    </row>
    <row r="184" spans="3:11" ht="15.75" x14ac:dyDescent="0.25">
      <c r="C184" s="23"/>
      <c r="D184" s="23"/>
      <c r="E184" s="23"/>
      <c r="F184" s="23"/>
      <c r="G184" s="23"/>
      <c r="H184" s="23"/>
      <c r="I184" s="23"/>
      <c r="J184" s="23"/>
      <c r="K184" s="23"/>
    </row>
    <row r="185" spans="3:11" ht="15.75" x14ac:dyDescent="0.25">
      <c r="C185" s="23"/>
      <c r="D185" s="23"/>
      <c r="E185" s="23"/>
      <c r="F185" s="23"/>
      <c r="G185" s="23"/>
      <c r="H185" s="23"/>
      <c r="I185" s="23"/>
      <c r="J185" s="23"/>
      <c r="K185" s="23"/>
    </row>
    <row r="186" spans="3:11" ht="15.75" x14ac:dyDescent="0.25">
      <c r="C186" s="23"/>
      <c r="D186" s="23"/>
      <c r="E186" s="23"/>
      <c r="F186" s="23"/>
      <c r="G186" s="23"/>
      <c r="H186" s="23"/>
      <c r="I186" s="23"/>
      <c r="J186" s="23"/>
      <c r="K186" s="23"/>
    </row>
    <row r="187" spans="3:11" ht="15.75" x14ac:dyDescent="0.25">
      <c r="C187" s="23"/>
      <c r="D187" s="23"/>
      <c r="E187" s="23"/>
      <c r="F187" s="23"/>
      <c r="G187" s="23"/>
      <c r="H187" s="23"/>
      <c r="I187" s="23"/>
      <c r="J187" s="23"/>
      <c r="K187" s="23"/>
    </row>
    <row r="188" spans="3:11" ht="15.75" x14ac:dyDescent="0.25"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3:11" ht="15.75" x14ac:dyDescent="0.25">
      <c r="C189" s="23"/>
      <c r="D189" s="23"/>
      <c r="E189" s="23"/>
      <c r="F189" s="23"/>
      <c r="G189" s="23"/>
      <c r="H189" s="23"/>
      <c r="I189" s="23"/>
      <c r="J189" s="23"/>
      <c r="K189" s="23"/>
    </row>
    <row r="190" spans="3:11" ht="15.75" x14ac:dyDescent="0.25">
      <c r="C190" s="23"/>
      <c r="D190" s="23"/>
      <c r="E190" s="23"/>
      <c r="F190" s="23"/>
      <c r="G190" s="23"/>
      <c r="H190" s="23"/>
      <c r="I190" s="23"/>
      <c r="J190" s="23"/>
      <c r="K190" s="23"/>
    </row>
    <row r="191" spans="3:11" ht="15.75" x14ac:dyDescent="0.25">
      <c r="C191" s="23"/>
      <c r="D191" s="23"/>
      <c r="E191" s="23"/>
      <c r="F191" s="23"/>
      <c r="G191" s="23"/>
      <c r="H191" s="23"/>
      <c r="I191" s="23"/>
      <c r="J191" s="23"/>
      <c r="K191" s="23"/>
    </row>
    <row r="192" spans="3:11" ht="15.75" x14ac:dyDescent="0.25">
      <c r="C192" s="23"/>
      <c r="D192" s="23"/>
      <c r="E192" s="23"/>
      <c r="F192" s="23"/>
      <c r="G192" s="23"/>
      <c r="H192" s="23"/>
      <c r="I192" s="23"/>
      <c r="J192" s="23"/>
      <c r="K192" s="23"/>
    </row>
    <row r="193" spans="3:11" ht="15.75" x14ac:dyDescent="0.25">
      <c r="C193" s="23"/>
      <c r="D193" s="23"/>
      <c r="E193" s="23"/>
      <c r="F193" s="23"/>
      <c r="G193" s="23"/>
      <c r="H193" s="23"/>
      <c r="I193" s="23"/>
      <c r="J193" s="23"/>
      <c r="K193" s="23"/>
    </row>
    <row r="194" spans="3:11" ht="15.75" x14ac:dyDescent="0.25">
      <c r="C194" s="23"/>
      <c r="D194" s="23"/>
      <c r="E194" s="23"/>
      <c r="F194" s="23"/>
      <c r="G194" s="23"/>
      <c r="H194" s="23"/>
      <c r="I194" s="23"/>
      <c r="J194" s="23"/>
      <c r="K194" s="23"/>
    </row>
    <row r="195" spans="3:11" ht="15.75" x14ac:dyDescent="0.25">
      <c r="C195" s="23"/>
      <c r="D195" s="23"/>
      <c r="E195" s="23"/>
      <c r="F195" s="23"/>
      <c r="G195" s="23"/>
      <c r="H195" s="23"/>
      <c r="I195" s="23"/>
      <c r="J195" s="23"/>
      <c r="K195" s="23"/>
    </row>
    <row r="196" spans="3:11" ht="15.75" x14ac:dyDescent="0.25"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3:11" ht="15.75" x14ac:dyDescent="0.25">
      <c r="C197" s="23"/>
      <c r="D197" s="23"/>
      <c r="E197" s="23"/>
      <c r="F197" s="23"/>
      <c r="G197" s="23"/>
      <c r="H197" s="23"/>
      <c r="I197" s="23"/>
      <c r="J197" s="23"/>
      <c r="K197" s="23"/>
    </row>
    <row r="198" spans="3:11" ht="15.75" x14ac:dyDescent="0.25">
      <c r="C198" s="23"/>
      <c r="D198" s="23"/>
      <c r="E198" s="23"/>
      <c r="F198" s="23"/>
      <c r="G198" s="23"/>
      <c r="H198" s="23"/>
      <c r="I198" s="23"/>
      <c r="J198" s="23"/>
      <c r="K198" s="23"/>
    </row>
    <row r="199" spans="3:11" ht="15.75" x14ac:dyDescent="0.25">
      <c r="C199" s="23"/>
      <c r="D199" s="23"/>
      <c r="E199" s="23"/>
      <c r="F199" s="23"/>
      <c r="G199" s="23"/>
      <c r="H199" s="23"/>
      <c r="I199" s="23"/>
      <c r="J199" s="23"/>
      <c r="K199" s="23"/>
    </row>
    <row r="200" spans="3:11" ht="15.75" x14ac:dyDescent="0.25">
      <c r="C200" s="23"/>
      <c r="D200" s="23"/>
      <c r="E200" s="23"/>
      <c r="F200" s="23"/>
      <c r="G200" s="23"/>
      <c r="H200" s="23"/>
      <c r="I200" s="23"/>
      <c r="J200" s="23"/>
      <c r="K200" s="23"/>
    </row>
    <row r="201" spans="3:11" ht="15.75" x14ac:dyDescent="0.25">
      <c r="C201" s="23"/>
      <c r="D201" s="23"/>
      <c r="E201" s="23"/>
      <c r="F201" s="23"/>
      <c r="G201" s="23"/>
      <c r="H201" s="23"/>
      <c r="I201" s="23"/>
      <c r="J201" s="23"/>
      <c r="K201" s="23"/>
    </row>
    <row r="202" spans="3:11" ht="15.75" x14ac:dyDescent="0.25">
      <c r="C202" s="23"/>
      <c r="D202" s="23"/>
      <c r="E202" s="23"/>
      <c r="F202" s="23"/>
      <c r="G202" s="23"/>
      <c r="H202" s="23"/>
      <c r="I202" s="23"/>
      <c r="J202" s="23"/>
      <c r="K202" s="23"/>
    </row>
    <row r="203" spans="3:11" ht="15.75" x14ac:dyDescent="0.25">
      <c r="C203" s="23"/>
      <c r="D203" s="23"/>
      <c r="E203" s="23"/>
      <c r="F203" s="23"/>
      <c r="G203" s="23"/>
      <c r="H203" s="23"/>
      <c r="I203" s="23"/>
      <c r="J203" s="23"/>
      <c r="K203" s="23"/>
    </row>
    <row r="204" spans="3:11" ht="15.75" x14ac:dyDescent="0.25">
      <c r="C204" s="23"/>
      <c r="D204" s="23"/>
      <c r="E204" s="23"/>
      <c r="F204" s="23"/>
      <c r="G204" s="23"/>
      <c r="H204" s="23"/>
      <c r="I204" s="23"/>
      <c r="J204" s="23"/>
      <c r="K204" s="23"/>
    </row>
    <row r="205" spans="3:11" ht="15.75" x14ac:dyDescent="0.25">
      <c r="C205" s="23"/>
      <c r="D205" s="23"/>
      <c r="E205" s="23"/>
      <c r="F205" s="23"/>
      <c r="G205" s="23"/>
      <c r="H205" s="23"/>
      <c r="I205" s="23"/>
      <c r="J205" s="23"/>
      <c r="K205" s="23"/>
    </row>
    <row r="206" spans="3:11" ht="15.75" x14ac:dyDescent="0.25">
      <c r="C206" s="23"/>
      <c r="D206" s="23"/>
      <c r="E206" s="23"/>
      <c r="F206" s="23"/>
      <c r="G206" s="23"/>
      <c r="H206" s="23"/>
      <c r="I206" s="23"/>
      <c r="J206" s="23"/>
      <c r="K206" s="23"/>
    </row>
    <row r="207" spans="3:11" ht="15.75" x14ac:dyDescent="0.25">
      <c r="C207" s="23"/>
      <c r="D207" s="23"/>
      <c r="E207" s="23"/>
      <c r="F207" s="23"/>
      <c r="G207" s="23"/>
      <c r="H207" s="23"/>
      <c r="I207" s="23"/>
      <c r="J207" s="23"/>
      <c r="K207" s="23"/>
    </row>
    <row r="208" spans="3:11" ht="15.75" x14ac:dyDescent="0.25">
      <c r="C208" s="23"/>
      <c r="D208" s="23"/>
      <c r="E208" s="23"/>
      <c r="F208" s="23"/>
      <c r="G208" s="23"/>
      <c r="H208" s="23"/>
      <c r="I208" s="23"/>
      <c r="J208" s="23"/>
      <c r="K208" s="23"/>
    </row>
    <row r="209" spans="3:11" ht="15.75" x14ac:dyDescent="0.25">
      <c r="C209" s="23"/>
      <c r="D209" s="23"/>
      <c r="E209" s="23"/>
      <c r="F209" s="23"/>
      <c r="G209" s="23"/>
      <c r="H209" s="23"/>
      <c r="I209" s="23"/>
      <c r="J209" s="23"/>
      <c r="K209" s="23"/>
    </row>
    <row r="210" spans="3:11" ht="15.75" x14ac:dyDescent="0.25">
      <c r="C210" s="23"/>
      <c r="D210" s="23"/>
      <c r="E210" s="23"/>
      <c r="F210" s="23"/>
      <c r="G210" s="23"/>
      <c r="H210" s="23"/>
      <c r="I210" s="23"/>
      <c r="J210" s="23"/>
      <c r="K210" s="23"/>
    </row>
    <row r="211" spans="3:11" ht="15.75" x14ac:dyDescent="0.25">
      <c r="C211" s="23"/>
      <c r="D211" s="23"/>
      <c r="E211" s="23"/>
      <c r="F211" s="23"/>
      <c r="G211" s="23"/>
      <c r="H211" s="23"/>
      <c r="I211" s="23"/>
      <c r="J211" s="23"/>
      <c r="K211" s="23"/>
    </row>
    <row r="212" spans="3:11" ht="15.75" x14ac:dyDescent="0.25">
      <c r="C212" s="23"/>
      <c r="D212" s="23"/>
      <c r="E212" s="23"/>
      <c r="F212" s="23"/>
      <c r="G212" s="23"/>
      <c r="H212" s="23"/>
      <c r="I212" s="23"/>
      <c r="J212" s="23"/>
      <c r="K212" s="23"/>
    </row>
    <row r="213" spans="3:11" ht="15.75" x14ac:dyDescent="0.25">
      <c r="C213" s="23"/>
      <c r="D213" s="23"/>
      <c r="E213" s="23"/>
      <c r="F213" s="23"/>
      <c r="G213" s="23"/>
      <c r="H213" s="23"/>
      <c r="I213" s="23"/>
      <c r="J213" s="23"/>
      <c r="K213" s="23"/>
    </row>
    <row r="214" spans="3:11" ht="15.75" x14ac:dyDescent="0.25">
      <c r="C214" s="23"/>
      <c r="D214" s="23"/>
      <c r="E214" s="23"/>
      <c r="F214" s="23"/>
      <c r="G214" s="23"/>
      <c r="H214" s="23"/>
      <c r="I214" s="23"/>
      <c r="J214" s="23"/>
      <c r="K214" s="23"/>
    </row>
    <row r="215" spans="3:11" ht="15.75" x14ac:dyDescent="0.25">
      <c r="C215" s="23"/>
      <c r="D215" s="23"/>
      <c r="E215" s="23"/>
      <c r="F215" s="23"/>
      <c r="G215" s="23"/>
      <c r="H215" s="23"/>
      <c r="I215" s="23"/>
      <c r="J215" s="23"/>
      <c r="K215" s="23"/>
    </row>
    <row r="216" spans="3:11" ht="15.75" x14ac:dyDescent="0.25">
      <c r="C216" s="23"/>
      <c r="D216" s="23"/>
      <c r="E216" s="23"/>
      <c r="F216" s="23"/>
      <c r="G216" s="23"/>
      <c r="H216" s="23"/>
      <c r="I216" s="23"/>
      <c r="J216" s="23"/>
      <c r="K216" s="23"/>
    </row>
    <row r="217" spans="3:11" ht="15.75" x14ac:dyDescent="0.25">
      <c r="C217" s="23"/>
      <c r="D217" s="23"/>
      <c r="E217" s="23"/>
      <c r="F217" s="23"/>
      <c r="G217" s="23"/>
      <c r="H217" s="23"/>
      <c r="I217" s="23"/>
      <c r="J217" s="23"/>
      <c r="K217" s="23"/>
    </row>
    <row r="218" spans="3:11" ht="15.75" x14ac:dyDescent="0.25">
      <c r="C218" s="23"/>
      <c r="D218" s="23"/>
      <c r="E218" s="23"/>
      <c r="F218" s="23"/>
      <c r="G218" s="23"/>
      <c r="H218" s="23"/>
      <c r="I218" s="23"/>
      <c r="J218" s="23"/>
      <c r="K218" s="23"/>
    </row>
    <row r="219" spans="3:11" ht="15.75" x14ac:dyDescent="0.25">
      <c r="C219" s="23"/>
      <c r="D219" s="23"/>
      <c r="E219" s="23"/>
      <c r="F219" s="23"/>
      <c r="G219" s="23"/>
      <c r="H219" s="23"/>
      <c r="I219" s="23"/>
      <c r="J219" s="23"/>
      <c r="K219" s="23"/>
    </row>
    <row r="220" spans="3:11" ht="15.75" x14ac:dyDescent="0.25">
      <c r="C220" s="23"/>
      <c r="D220" s="23"/>
      <c r="E220" s="23"/>
      <c r="F220" s="23"/>
      <c r="G220" s="23"/>
      <c r="H220" s="23"/>
      <c r="I220" s="23"/>
      <c r="J220" s="23"/>
      <c r="K220" s="23"/>
    </row>
    <row r="221" spans="3:11" ht="15.75" x14ac:dyDescent="0.25">
      <c r="C221" s="23"/>
      <c r="D221" s="23"/>
      <c r="E221" s="23"/>
      <c r="F221" s="23"/>
      <c r="G221" s="23"/>
      <c r="H221" s="23"/>
      <c r="I221" s="23"/>
      <c r="J221" s="23"/>
      <c r="K221" s="23"/>
    </row>
    <row r="222" spans="3:11" ht="15.75" x14ac:dyDescent="0.25">
      <c r="C222" s="23"/>
      <c r="D222" s="23"/>
      <c r="E222" s="23"/>
      <c r="F222" s="23"/>
      <c r="G222" s="23"/>
      <c r="H222" s="23"/>
      <c r="I222" s="23"/>
      <c r="J222" s="23"/>
      <c r="K222" s="23"/>
    </row>
    <row r="223" spans="3:11" ht="15.75" x14ac:dyDescent="0.25">
      <c r="C223" s="23"/>
      <c r="D223" s="23"/>
      <c r="E223" s="23"/>
      <c r="F223" s="23"/>
      <c r="G223" s="23"/>
      <c r="H223" s="23"/>
      <c r="I223" s="23"/>
      <c r="J223" s="23"/>
      <c r="K223" s="23"/>
    </row>
    <row r="224" spans="3:11" ht="15.75" x14ac:dyDescent="0.25">
      <c r="C224" s="23"/>
      <c r="D224" s="23"/>
      <c r="E224" s="23"/>
      <c r="F224" s="23"/>
      <c r="G224" s="23"/>
      <c r="H224" s="23"/>
      <c r="I224" s="23"/>
      <c r="J224" s="23"/>
      <c r="K224" s="23"/>
    </row>
    <row r="225" spans="3:11" ht="15.75" x14ac:dyDescent="0.25">
      <c r="C225" s="23"/>
      <c r="D225" s="23"/>
      <c r="E225" s="23"/>
      <c r="F225" s="23"/>
      <c r="G225" s="23"/>
      <c r="H225" s="23"/>
      <c r="I225" s="23"/>
      <c r="J225" s="23"/>
      <c r="K225" s="23"/>
    </row>
    <row r="226" spans="3:11" ht="15.75" x14ac:dyDescent="0.25">
      <c r="C226" s="23"/>
      <c r="D226" s="23"/>
      <c r="E226" s="23"/>
      <c r="F226" s="23"/>
      <c r="G226" s="23"/>
      <c r="H226" s="23"/>
      <c r="I226" s="23"/>
      <c r="J226" s="23"/>
      <c r="K226" s="23"/>
    </row>
    <row r="227" spans="3:11" ht="15.75" x14ac:dyDescent="0.25">
      <c r="C227" s="23"/>
      <c r="D227" s="23"/>
      <c r="E227" s="23"/>
      <c r="F227" s="23"/>
      <c r="G227" s="23"/>
      <c r="H227" s="23"/>
      <c r="I227" s="23"/>
      <c r="J227" s="23"/>
      <c r="K227" s="23"/>
    </row>
    <row r="228" spans="3:11" ht="15.75" x14ac:dyDescent="0.25">
      <c r="C228" s="23"/>
      <c r="D228" s="23"/>
      <c r="E228" s="23"/>
      <c r="F228" s="23"/>
      <c r="G228" s="23"/>
      <c r="H228" s="23"/>
      <c r="I228" s="23"/>
      <c r="J228" s="23"/>
      <c r="K228" s="23"/>
    </row>
    <row r="229" spans="3:11" ht="15.75" x14ac:dyDescent="0.25">
      <c r="C229" s="23"/>
      <c r="D229" s="23"/>
      <c r="E229" s="23"/>
      <c r="F229" s="23"/>
      <c r="G229" s="23"/>
      <c r="H229" s="23"/>
      <c r="I229" s="23"/>
      <c r="J229" s="23"/>
      <c r="K229" s="23"/>
    </row>
    <row r="230" spans="3:11" ht="15.75" x14ac:dyDescent="0.25">
      <c r="C230" s="23"/>
      <c r="D230" s="23"/>
      <c r="E230" s="23"/>
      <c r="F230" s="23"/>
      <c r="G230" s="23"/>
      <c r="H230" s="23"/>
      <c r="I230" s="23"/>
      <c r="J230" s="23"/>
      <c r="K230" s="23"/>
    </row>
    <row r="231" spans="3:11" ht="15.75" x14ac:dyDescent="0.25">
      <c r="C231" s="23"/>
      <c r="D231" s="23"/>
      <c r="E231" s="23"/>
      <c r="F231" s="23"/>
      <c r="G231" s="23"/>
      <c r="H231" s="23"/>
      <c r="I231" s="23"/>
      <c r="J231" s="23"/>
      <c r="K231" s="23"/>
    </row>
    <row r="232" spans="3:11" ht="15.75" x14ac:dyDescent="0.25">
      <c r="C232" s="23"/>
      <c r="D232" s="23"/>
      <c r="E232" s="23"/>
      <c r="F232" s="23"/>
      <c r="G232" s="23"/>
      <c r="H232" s="23"/>
      <c r="I232" s="23"/>
      <c r="J232" s="23"/>
      <c r="K232" s="23"/>
    </row>
    <row r="233" spans="3:11" ht="15.75" x14ac:dyDescent="0.25">
      <c r="C233" s="23"/>
      <c r="D233" s="23"/>
      <c r="E233" s="23"/>
      <c r="F233" s="23"/>
      <c r="G233" s="23"/>
      <c r="H233" s="23"/>
      <c r="I233" s="23"/>
      <c r="J233" s="23"/>
      <c r="K233" s="23"/>
    </row>
    <row r="234" spans="3:11" ht="15.75" x14ac:dyDescent="0.25">
      <c r="C234" s="23"/>
      <c r="D234" s="23"/>
      <c r="E234" s="23"/>
      <c r="F234" s="23"/>
      <c r="G234" s="23"/>
      <c r="H234" s="23"/>
      <c r="I234" s="23"/>
      <c r="J234" s="23"/>
      <c r="K234" s="23"/>
    </row>
    <row r="235" spans="3:11" ht="15.75" x14ac:dyDescent="0.25">
      <c r="C235" s="23"/>
      <c r="D235" s="23"/>
      <c r="E235" s="23"/>
      <c r="F235" s="23"/>
      <c r="G235" s="23"/>
      <c r="H235" s="23"/>
      <c r="I235" s="23"/>
      <c r="J235" s="23"/>
      <c r="K235" s="23"/>
    </row>
    <row r="236" spans="3:11" ht="15.75" x14ac:dyDescent="0.25">
      <c r="C236" s="23"/>
      <c r="D236" s="23"/>
      <c r="E236" s="23"/>
      <c r="F236" s="23"/>
      <c r="G236" s="23"/>
      <c r="H236" s="23"/>
      <c r="I236" s="23"/>
      <c r="J236" s="23"/>
      <c r="K236" s="23"/>
    </row>
    <row r="237" spans="3:11" ht="15.75" x14ac:dyDescent="0.25">
      <c r="C237" s="23"/>
      <c r="D237" s="23"/>
      <c r="E237" s="23"/>
      <c r="F237" s="23"/>
      <c r="G237" s="23"/>
      <c r="H237" s="23"/>
      <c r="I237" s="23"/>
      <c r="J237" s="23"/>
      <c r="K237" s="23"/>
    </row>
    <row r="238" spans="3:11" ht="15.75" x14ac:dyDescent="0.25">
      <c r="C238" s="23"/>
      <c r="D238" s="23"/>
      <c r="E238" s="23"/>
      <c r="F238" s="23"/>
      <c r="G238" s="23"/>
      <c r="H238" s="23"/>
      <c r="I238" s="23"/>
      <c r="J238" s="23"/>
      <c r="K238" s="23"/>
    </row>
    <row r="239" spans="3:11" ht="15.75" x14ac:dyDescent="0.25">
      <c r="C239" s="23"/>
      <c r="D239" s="23"/>
      <c r="E239" s="23"/>
      <c r="F239" s="23"/>
      <c r="G239" s="23"/>
      <c r="H239" s="23"/>
      <c r="I239" s="23"/>
      <c r="J239" s="23"/>
      <c r="K239" s="23"/>
    </row>
    <row r="240" spans="3:11" ht="15.75" x14ac:dyDescent="0.25">
      <c r="C240" s="23"/>
      <c r="D240" s="23"/>
      <c r="E240" s="23"/>
      <c r="F240" s="23"/>
      <c r="G240" s="23"/>
      <c r="H240" s="23"/>
      <c r="I240" s="23"/>
      <c r="J240" s="23"/>
      <c r="K240" s="23"/>
    </row>
    <row r="241" spans="3:11" ht="15.75" x14ac:dyDescent="0.25">
      <c r="C241" s="23"/>
      <c r="D241" s="23"/>
      <c r="E241" s="23"/>
      <c r="F241" s="23"/>
      <c r="G241" s="23"/>
      <c r="H241" s="23"/>
      <c r="I241" s="23"/>
      <c r="J241" s="23"/>
      <c r="K241" s="23"/>
    </row>
    <row r="242" spans="3:11" ht="15.75" x14ac:dyDescent="0.25">
      <c r="C242" s="23"/>
      <c r="D242" s="23"/>
      <c r="E242" s="23"/>
      <c r="F242" s="23"/>
      <c r="G242" s="23"/>
      <c r="H242" s="23"/>
      <c r="I242" s="23"/>
      <c r="J242" s="23"/>
      <c r="K242" s="23"/>
    </row>
    <row r="243" spans="3:11" ht="15.75" x14ac:dyDescent="0.25">
      <c r="C243" s="23"/>
      <c r="D243" s="23"/>
      <c r="E243" s="23"/>
      <c r="F243" s="23"/>
      <c r="G243" s="23"/>
      <c r="H243" s="23"/>
      <c r="I243" s="23"/>
      <c r="J243" s="23"/>
      <c r="K243" s="23"/>
    </row>
    <row r="244" spans="3:11" ht="15.75" x14ac:dyDescent="0.25">
      <c r="C244" s="23"/>
      <c r="D244" s="23"/>
      <c r="E244" s="23"/>
      <c r="F244" s="23"/>
      <c r="G244" s="23"/>
      <c r="H244" s="23"/>
      <c r="I244" s="23"/>
      <c r="J244" s="23"/>
      <c r="K244" s="23"/>
    </row>
    <row r="245" spans="3:11" ht="15.75" x14ac:dyDescent="0.25">
      <c r="C245" s="23"/>
      <c r="D245" s="23"/>
      <c r="E245" s="23"/>
      <c r="F245" s="23"/>
      <c r="G245" s="23"/>
      <c r="H245" s="23"/>
      <c r="I245" s="23"/>
      <c r="J245" s="23"/>
      <c r="K245" s="23"/>
    </row>
    <row r="246" spans="3:11" ht="15.75" x14ac:dyDescent="0.25">
      <c r="C246" s="23"/>
      <c r="D246" s="23"/>
      <c r="E246" s="23"/>
      <c r="F246" s="23"/>
      <c r="G246" s="23"/>
      <c r="H246" s="23"/>
      <c r="I246" s="23"/>
      <c r="J246" s="23"/>
      <c r="K246" s="23"/>
    </row>
    <row r="247" spans="3:11" ht="15.75" x14ac:dyDescent="0.25"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3:11" ht="15.75" x14ac:dyDescent="0.25"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3:11" ht="15.75" x14ac:dyDescent="0.25"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3:11" ht="15.75" x14ac:dyDescent="0.25"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3:11" ht="15.75" x14ac:dyDescent="0.25"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3:11" ht="15.75" x14ac:dyDescent="0.25"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3:11" ht="15.75" x14ac:dyDescent="0.25"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3:11" ht="15.75" x14ac:dyDescent="0.25"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3:11" ht="15.75" x14ac:dyDescent="0.25"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3:11" ht="15.75" x14ac:dyDescent="0.25"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3:11" ht="15.75" x14ac:dyDescent="0.25"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3:11" ht="15.75" x14ac:dyDescent="0.25"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3:11" ht="15.75" x14ac:dyDescent="0.25"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3:11" ht="15.75" x14ac:dyDescent="0.25"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3:11" ht="15.75" x14ac:dyDescent="0.25"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3:11" ht="15.75" x14ac:dyDescent="0.25"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3:11" ht="15.75" x14ac:dyDescent="0.25"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3:11" ht="15.75" x14ac:dyDescent="0.25"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3:11" ht="15.75" x14ac:dyDescent="0.25">
      <c r="C265" s="23"/>
      <c r="D265" s="23"/>
      <c r="E265" s="23"/>
      <c r="F265" s="23"/>
      <c r="G265" s="23"/>
      <c r="H265" s="23"/>
      <c r="I265" s="23"/>
      <c r="J265" s="23"/>
      <c r="K265" s="23"/>
    </row>
    <row r="266" spans="3:11" ht="15.75" x14ac:dyDescent="0.25">
      <c r="C266" s="23"/>
      <c r="D266" s="23"/>
      <c r="E266" s="23"/>
      <c r="F266" s="23"/>
      <c r="G266" s="23"/>
      <c r="H266" s="23"/>
      <c r="I266" s="23"/>
      <c r="J266" s="23"/>
      <c r="K266" s="23"/>
    </row>
    <row r="267" spans="3:11" ht="15.75" x14ac:dyDescent="0.25">
      <c r="C267" s="23"/>
      <c r="D267" s="23"/>
      <c r="E267" s="23"/>
      <c r="F267" s="23"/>
      <c r="G267" s="23"/>
      <c r="H267" s="23"/>
      <c r="I267" s="23"/>
      <c r="J267" s="23"/>
      <c r="K267" s="23"/>
    </row>
    <row r="268" spans="3:11" ht="15.75" x14ac:dyDescent="0.25">
      <c r="C268" s="23"/>
      <c r="D268" s="23"/>
      <c r="E268" s="23"/>
      <c r="F268" s="23"/>
      <c r="G268" s="23"/>
      <c r="H268" s="23"/>
      <c r="I268" s="23"/>
      <c r="J268" s="23"/>
      <c r="K268" s="23"/>
    </row>
    <row r="269" spans="3:11" ht="15.75" x14ac:dyDescent="0.25">
      <c r="C269" s="23"/>
      <c r="D269" s="23"/>
      <c r="E269" s="23"/>
      <c r="F269" s="23"/>
      <c r="G269" s="23"/>
      <c r="H269" s="23"/>
      <c r="I269" s="23"/>
      <c r="J269" s="23"/>
      <c r="K269" s="23"/>
    </row>
    <row r="270" spans="3:11" ht="15.75" x14ac:dyDescent="0.25">
      <c r="C270" s="23"/>
      <c r="D270" s="23"/>
      <c r="E270" s="23"/>
      <c r="F270" s="23"/>
      <c r="G270" s="23"/>
      <c r="H270" s="23"/>
      <c r="I270" s="23"/>
      <c r="J270" s="23"/>
      <c r="K270" s="23"/>
    </row>
    <row r="271" spans="3:11" ht="15.75" x14ac:dyDescent="0.25">
      <c r="C271" s="23"/>
      <c r="D271" s="23"/>
      <c r="E271" s="23"/>
      <c r="F271" s="23"/>
      <c r="G271" s="23"/>
      <c r="H271" s="23"/>
      <c r="I271" s="23"/>
      <c r="J271" s="23"/>
      <c r="K271" s="23"/>
    </row>
    <row r="272" spans="3:11" ht="15.75" x14ac:dyDescent="0.25">
      <c r="C272" s="23"/>
      <c r="D272" s="23"/>
      <c r="E272" s="23"/>
      <c r="F272" s="23"/>
      <c r="G272" s="23"/>
      <c r="H272" s="23"/>
      <c r="I272" s="23"/>
      <c r="J272" s="23"/>
      <c r="K272" s="23"/>
    </row>
    <row r="273" spans="3:11" ht="15.75" x14ac:dyDescent="0.25">
      <c r="C273" s="23"/>
      <c r="D273" s="23"/>
      <c r="E273" s="23"/>
      <c r="F273" s="23"/>
      <c r="G273" s="23"/>
      <c r="H273" s="23"/>
      <c r="I273" s="23"/>
      <c r="J273" s="23"/>
      <c r="K273" s="23"/>
    </row>
    <row r="274" spans="3:11" ht="15.75" x14ac:dyDescent="0.25">
      <c r="C274" s="23"/>
      <c r="D274" s="23"/>
      <c r="E274" s="23"/>
      <c r="F274" s="23"/>
      <c r="G274" s="23"/>
      <c r="H274" s="23"/>
      <c r="I274" s="23"/>
      <c r="J274" s="23"/>
      <c r="K274" s="23"/>
    </row>
    <row r="275" spans="3:11" ht="15.75" x14ac:dyDescent="0.25">
      <c r="C275" s="23"/>
      <c r="D275" s="23"/>
      <c r="E275" s="23"/>
      <c r="F275" s="23"/>
      <c r="G275" s="23"/>
      <c r="H275" s="23"/>
      <c r="I275" s="23"/>
      <c r="J275" s="23"/>
      <c r="K275" s="23"/>
    </row>
    <row r="276" spans="3:11" ht="15.75" x14ac:dyDescent="0.25">
      <c r="C276" s="23"/>
      <c r="D276" s="23"/>
      <c r="E276" s="23"/>
      <c r="F276" s="23"/>
      <c r="G276" s="23"/>
      <c r="H276" s="23"/>
      <c r="I276" s="23"/>
      <c r="J276" s="23"/>
      <c r="K276" s="23"/>
    </row>
    <row r="277" spans="3:11" ht="15.75" x14ac:dyDescent="0.25">
      <c r="C277" s="23"/>
      <c r="D277" s="23"/>
      <c r="E277" s="23"/>
      <c r="F277" s="23"/>
      <c r="G277" s="23"/>
      <c r="H277" s="23"/>
      <c r="I277" s="23"/>
      <c r="J277" s="23"/>
      <c r="K277" s="23"/>
    </row>
    <row r="278" spans="3:11" ht="15.75" x14ac:dyDescent="0.25">
      <c r="C278" s="23"/>
      <c r="D278" s="23"/>
      <c r="E278" s="23"/>
      <c r="F278" s="23"/>
      <c r="G278" s="23"/>
      <c r="H278" s="23"/>
      <c r="I278" s="23"/>
      <c r="J278" s="23"/>
      <c r="K278" s="23"/>
    </row>
    <row r="279" spans="3:11" ht="15.75" x14ac:dyDescent="0.25">
      <c r="C279" s="23"/>
      <c r="D279" s="23"/>
      <c r="E279" s="23"/>
      <c r="F279" s="23"/>
      <c r="G279" s="23"/>
      <c r="H279" s="23"/>
      <c r="I279" s="23"/>
      <c r="J279" s="23"/>
      <c r="K279" s="23"/>
    </row>
    <row r="280" spans="3:11" ht="15.75" x14ac:dyDescent="0.25">
      <c r="C280" s="23"/>
      <c r="D280" s="23"/>
      <c r="E280" s="23"/>
      <c r="F280" s="23"/>
      <c r="G280" s="23"/>
      <c r="H280" s="23"/>
      <c r="I280" s="23"/>
      <c r="J280" s="23"/>
      <c r="K280" s="23"/>
    </row>
    <row r="281" spans="3:11" ht="15.75" x14ac:dyDescent="0.25">
      <c r="C281" s="23"/>
      <c r="D281" s="23"/>
      <c r="E281" s="23"/>
      <c r="F281" s="23"/>
      <c r="G281" s="23"/>
      <c r="H281" s="23"/>
      <c r="I281" s="23"/>
      <c r="J281" s="23"/>
      <c r="K281" s="23"/>
    </row>
    <row r="282" spans="3:11" ht="15.75" x14ac:dyDescent="0.25">
      <c r="C282" s="23"/>
      <c r="D282" s="23"/>
      <c r="E282" s="23"/>
      <c r="F282" s="23"/>
      <c r="G282" s="23"/>
      <c r="H282" s="23"/>
      <c r="I282" s="23"/>
      <c r="J282" s="23"/>
      <c r="K282" s="23"/>
    </row>
    <row r="283" spans="3:11" ht="15.75" x14ac:dyDescent="0.25">
      <c r="C283" s="23"/>
      <c r="D283" s="23"/>
      <c r="E283" s="23"/>
      <c r="F283" s="23"/>
      <c r="G283" s="23"/>
      <c r="H283" s="23"/>
      <c r="I283" s="23"/>
      <c r="J283" s="23"/>
      <c r="K283" s="23"/>
    </row>
    <row r="284" spans="3:11" ht="15.75" x14ac:dyDescent="0.25">
      <c r="C284" s="23"/>
      <c r="D284" s="23"/>
      <c r="E284" s="23"/>
      <c r="F284" s="23"/>
      <c r="G284" s="23"/>
      <c r="H284" s="23"/>
      <c r="I284" s="23"/>
      <c r="J284" s="23"/>
      <c r="K284" s="23"/>
    </row>
    <row r="285" spans="3:11" ht="15.75" x14ac:dyDescent="0.25">
      <c r="C285" s="23"/>
      <c r="D285" s="23"/>
      <c r="E285" s="23"/>
      <c r="F285" s="23"/>
      <c r="G285" s="23"/>
      <c r="H285" s="23"/>
      <c r="I285" s="23"/>
      <c r="J285" s="23"/>
      <c r="K285" s="23"/>
    </row>
    <row r="286" spans="3:11" ht="15.75" x14ac:dyDescent="0.25">
      <c r="C286" s="23"/>
      <c r="D286" s="23"/>
      <c r="E286" s="23"/>
      <c r="F286" s="23"/>
      <c r="G286" s="23"/>
      <c r="H286" s="23"/>
      <c r="I286" s="23"/>
      <c r="J286" s="23"/>
      <c r="K286" s="23"/>
    </row>
    <row r="287" spans="3:11" ht="15.75" x14ac:dyDescent="0.25">
      <c r="C287" s="23"/>
      <c r="D287" s="23"/>
      <c r="E287" s="23"/>
      <c r="F287" s="23"/>
      <c r="G287" s="23"/>
      <c r="H287" s="23"/>
      <c r="I287" s="23"/>
      <c r="J287" s="23"/>
      <c r="K287" s="23"/>
    </row>
    <row r="288" spans="3:11" ht="15.75" x14ac:dyDescent="0.25">
      <c r="C288" s="23"/>
      <c r="D288" s="23"/>
      <c r="E288" s="23"/>
      <c r="F288" s="23"/>
      <c r="G288" s="23"/>
      <c r="H288" s="23"/>
      <c r="I288" s="23"/>
      <c r="J288" s="23"/>
      <c r="K288" s="23"/>
    </row>
    <row r="289" spans="3:11" ht="15.75" x14ac:dyDescent="0.25">
      <c r="C289" s="23"/>
      <c r="D289" s="23"/>
      <c r="E289" s="23"/>
      <c r="F289" s="23"/>
      <c r="G289" s="23"/>
      <c r="H289" s="23"/>
      <c r="I289" s="23"/>
      <c r="J289" s="23"/>
      <c r="K289" s="23"/>
    </row>
    <row r="290" spans="3:11" ht="15.75" x14ac:dyDescent="0.25">
      <c r="C290" s="23"/>
      <c r="D290" s="23"/>
      <c r="E290" s="23"/>
      <c r="F290" s="23"/>
      <c r="G290" s="23"/>
      <c r="H290" s="23"/>
      <c r="I290" s="23"/>
      <c r="J290" s="23"/>
      <c r="K290" s="23"/>
    </row>
    <row r="291" spans="3:11" ht="15.75" x14ac:dyDescent="0.25">
      <c r="C291" s="23"/>
      <c r="D291" s="23"/>
      <c r="E291" s="23"/>
      <c r="F291" s="23"/>
      <c r="G291" s="23"/>
      <c r="H291" s="23"/>
      <c r="I291" s="23"/>
      <c r="J291" s="23"/>
      <c r="K291" s="23"/>
    </row>
    <row r="292" spans="3:11" ht="15.75" x14ac:dyDescent="0.25">
      <c r="C292" s="23"/>
      <c r="D292" s="23"/>
      <c r="E292" s="23"/>
      <c r="F292" s="23"/>
      <c r="G292" s="23"/>
      <c r="H292" s="23"/>
      <c r="I292" s="23"/>
      <c r="J292" s="23"/>
      <c r="K292" s="23"/>
    </row>
    <row r="293" spans="3:11" ht="15.75" x14ac:dyDescent="0.25">
      <c r="C293" s="23"/>
      <c r="D293" s="23"/>
      <c r="E293" s="23"/>
      <c r="F293" s="23"/>
      <c r="G293" s="23"/>
      <c r="H293" s="23"/>
      <c r="I293" s="23"/>
      <c r="J293" s="23"/>
      <c r="K293" s="23"/>
    </row>
    <row r="294" spans="3:11" ht="15.75" x14ac:dyDescent="0.25">
      <c r="C294" s="23"/>
      <c r="D294" s="23"/>
      <c r="E294" s="23"/>
      <c r="F294" s="23"/>
      <c r="G294" s="23"/>
      <c r="H294" s="23"/>
      <c r="I294" s="23"/>
      <c r="J294" s="23"/>
      <c r="K294" s="23"/>
    </row>
    <row r="295" spans="3:11" ht="15.75" x14ac:dyDescent="0.25">
      <c r="C295" s="23"/>
      <c r="D295" s="23"/>
      <c r="E295" s="23"/>
      <c r="F295" s="23"/>
      <c r="G295" s="23"/>
      <c r="H295" s="23"/>
      <c r="I295" s="23"/>
      <c r="J295" s="23"/>
      <c r="K295" s="23"/>
    </row>
    <row r="296" spans="3:11" ht="15.75" x14ac:dyDescent="0.25">
      <c r="C296" s="23"/>
      <c r="D296" s="23"/>
      <c r="E296" s="23"/>
      <c r="F296" s="23"/>
      <c r="G296" s="23"/>
      <c r="H296" s="23"/>
      <c r="I296" s="23"/>
      <c r="J296" s="23"/>
      <c r="K296" s="23"/>
    </row>
    <row r="297" spans="3:11" ht="15.75" x14ac:dyDescent="0.25">
      <c r="C297" s="23"/>
      <c r="D297" s="23"/>
      <c r="E297" s="23"/>
      <c r="F297" s="23"/>
      <c r="G297" s="23"/>
      <c r="H297" s="23"/>
      <c r="I297" s="23"/>
      <c r="J297" s="23"/>
      <c r="K297" s="23"/>
    </row>
    <row r="298" spans="3:11" ht="15.75" x14ac:dyDescent="0.25">
      <c r="C298" s="23"/>
      <c r="D298" s="23"/>
      <c r="E298" s="23"/>
      <c r="F298" s="23"/>
      <c r="G298" s="23"/>
      <c r="H298" s="23"/>
      <c r="I298" s="23"/>
      <c r="J298" s="23"/>
      <c r="K298" s="23"/>
    </row>
    <row r="299" spans="3:11" ht="15.75" x14ac:dyDescent="0.25">
      <c r="C299" s="23"/>
      <c r="D299" s="23"/>
      <c r="E299" s="23"/>
      <c r="F299" s="23"/>
      <c r="G299" s="23"/>
      <c r="H299" s="23"/>
      <c r="I299" s="23"/>
      <c r="J299" s="23"/>
      <c r="K299" s="23"/>
    </row>
    <row r="300" spans="3:11" ht="15.75" x14ac:dyDescent="0.25">
      <c r="C300" s="23"/>
      <c r="D300" s="23"/>
      <c r="E300" s="23"/>
      <c r="F300" s="23"/>
      <c r="G300" s="23"/>
      <c r="H300" s="23"/>
      <c r="I300" s="23"/>
      <c r="J300" s="23"/>
      <c r="K300" s="23"/>
    </row>
    <row r="301" spans="3:11" ht="15.75" x14ac:dyDescent="0.25">
      <c r="C301" s="23"/>
      <c r="D301" s="23"/>
      <c r="E301" s="23"/>
      <c r="F301" s="23"/>
      <c r="G301" s="23"/>
      <c r="H301" s="23"/>
      <c r="I301" s="23"/>
      <c r="J301" s="23"/>
      <c r="K301" s="23"/>
    </row>
    <row r="302" spans="3:11" ht="15.75" x14ac:dyDescent="0.25">
      <c r="C302" s="23"/>
      <c r="D302" s="23"/>
      <c r="E302" s="23"/>
      <c r="F302" s="23"/>
      <c r="G302" s="23"/>
      <c r="H302" s="23"/>
      <c r="I302" s="23"/>
      <c r="J302" s="23"/>
      <c r="K302" s="23"/>
    </row>
    <row r="303" spans="3:11" ht="15.75" x14ac:dyDescent="0.25">
      <c r="C303" s="23"/>
      <c r="D303" s="23"/>
      <c r="E303" s="23"/>
      <c r="F303" s="23"/>
      <c r="G303" s="23"/>
      <c r="H303" s="23"/>
      <c r="I303" s="23"/>
      <c r="J303" s="23"/>
      <c r="K303" s="23"/>
    </row>
    <row r="304" spans="3:11" ht="15.75" x14ac:dyDescent="0.25">
      <c r="C304" s="23"/>
      <c r="D304" s="23"/>
      <c r="E304" s="23"/>
      <c r="F304" s="23"/>
      <c r="G304" s="23"/>
      <c r="H304" s="23"/>
      <c r="I304" s="23"/>
      <c r="J304" s="23"/>
      <c r="K304" s="23"/>
    </row>
    <row r="305" spans="3:11" ht="15.75" x14ac:dyDescent="0.25">
      <c r="C305" s="23"/>
      <c r="D305" s="23"/>
      <c r="E305" s="23"/>
      <c r="F305" s="23"/>
      <c r="G305" s="23"/>
      <c r="H305" s="23"/>
      <c r="I305" s="23"/>
      <c r="J305" s="23"/>
      <c r="K305" s="23"/>
    </row>
    <row r="306" spans="3:11" ht="15.75" x14ac:dyDescent="0.25">
      <c r="C306" s="23"/>
      <c r="D306" s="23"/>
      <c r="E306" s="23"/>
      <c r="F306" s="23"/>
      <c r="G306" s="23"/>
      <c r="H306" s="23"/>
      <c r="I306" s="23"/>
      <c r="J306" s="23"/>
      <c r="K306" s="23"/>
    </row>
    <row r="307" spans="3:11" ht="15.75" x14ac:dyDescent="0.25">
      <c r="C307" s="23"/>
      <c r="D307" s="23"/>
      <c r="E307" s="23"/>
      <c r="F307" s="23"/>
      <c r="G307" s="23"/>
      <c r="H307" s="23"/>
      <c r="I307" s="23"/>
      <c r="J307" s="23"/>
      <c r="K307" s="23"/>
    </row>
    <row r="308" spans="3:11" ht="15.75" x14ac:dyDescent="0.25">
      <c r="C308" s="23"/>
      <c r="D308" s="23"/>
      <c r="E308" s="23"/>
      <c r="F308" s="23"/>
      <c r="G308" s="23"/>
      <c r="H308" s="23"/>
      <c r="I308" s="23"/>
      <c r="J308" s="23"/>
      <c r="K308" s="23"/>
    </row>
    <row r="309" spans="3:11" ht="15.75" x14ac:dyDescent="0.25">
      <c r="C309" s="23"/>
      <c r="D309" s="23"/>
      <c r="E309" s="23"/>
      <c r="F309" s="23"/>
      <c r="G309" s="23"/>
      <c r="H309" s="23"/>
      <c r="I309" s="23"/>
      <c r="J309" s="23"/>
      <c r="K309" s="23"/>
    </row>
    <row r="310" spans="3:11" ht="15.75" x14ac:dyDescent="0.25">
      <c r="C310" s="23"/>
      <c r="D310" s="23"/>
      <c r="E310" s="23"/>
      <c r="F310" s="23"/>
      <c r="G310" s="23"/>
      <c r="H310" s="23"/>
      <c r="I310" s="23"/>
      <c r="J310" s="23"/>
      <c r="K310" s="23"/>
    </row>
    <row r="311" spans="3:11" ht="15.75" x14ac:dyDescent="0.25">
      <c r="C311" s="23"/>
      <c r="D311" s="23"/>
      <c r="E311" s="23"/>
      <c r="F311" s="23"/>
      <c r="G311" s="23"/>
      <c r="H311" s="23"/>
      <c r="I311" s="23"/>
      <c r="J311" s="23"/>
      <c r="K311" s="23"/>
    </row>
    <row r="312" spans="3:11" ht="15.75" x14ac:dyDescent="0.25">
      <c r="C312" s="23"/>
      <c r="D312" s="23"/>
      <c r="E312" s="23"/>
      <c r="F312" s="23"/>
      <c r="G312" s="23"/>
      <c r="H312" s="23"/>
      <c r="I312" s="23"/>
      <c r="J312" s="23"/>
      <c r="K312" s="23"/>
    </row>
    <row r="313" spans="3:11" ht="15.75" x14ac:dyDescent="0.25">
      <c r="C313" s="23"/>
      <c r="D313" s="23"/>
      <c r="E313" s="23"/>
      <c r="F313" s="23"/>
      <c r="G313" s="23"/>
      <c r="H313" s="23"/>
      <c r="I313" s="23"/>
      <c r="J313" s="23"/>
      <c r="K313" s="23"/>
    </row>
    <row r="314" spans="3:11" ht="15.75" x14ac:dyDescent="0.25">
      <c r="C314" s="23"/>
      <c r="D314" s="23"/>
      <c r="E314" s="23"/>
      <c r="F314" s="23"/>
      <c r="G314" s="23"/>
      <c r="H314" s="23"/>
      <c r="I314" s="23"/>
      <c r="J314" s="23"/>
      <c r="K314" s="23"/>
    </row>
    <row r="315" spans="3:11" ht="15.75" x14ac:dyDescent="0.25">
      <c r="C315" s="23"/>
      <c r="D315" s="23"/>
      <c r="E315" s="23"/>
      <c r="F315" s="23"/>
      <c r="G315" s="23"/>
      <c r="H315" s="23"/>
      <c r="I315" s="23"/>
      <c r="J315" s="23"/>
      <c r="K315" s="23"/>
    </row>
    <row r="316" spans="3:11" ht="15.75" x14ac:dyDescent="0.25">
      <c r="C316" s="23"/>
      <c r="D316" s="23"/>
      <c r="E316" s="23"/>
      <c r="F316" s="23"/>
      <c r="G316" s="23"/>
      <c r="H316" s="23"/>
      <c r="I316" s="23"/>
      <c r="J316" s="23"/>
      <c r="K316" s="23"/>
    </row>
    <row r="317" spans="3:11" ht="15.75" x14ac:dyDescent="0.25">
      <c r="C317" s="23"/>
      <c r="D317" s="23"/>
      <c r="E317" s="23"/>
      <c r="F317" s="23"/>
      <c r="G317" s="23"/>
      <c r="H317" s="23"/>
      <c r="I317" s="23"/>
      <c r="J317" s="23"/>
      <c r="K317" s="23"/>
    </row>
    <row r="318" spans="3:11" ht="15.75" x14ac:dyDescent="0.25">
      <c r="C318" s="23"/>
      <c r="D318" s="23"/>
      <c r="E318" s="23"/>
      <c r="F318" s="23"/>
      <c r="G318" s="23"/>
      <c r="H318" s="23"/>
      <c r="I318" s="23"/>
      <c r="J318" s="23"/>
      <c r="K318" s="23"/>
    </row>
    <row r="319" spans="3:11" ht="15.75" x14ac:dyDescent="0.25">
      <c r="C319" s="23"/>
      <c r="D319" s="23"/>
      <c r="E319" s="23"/>
      <c r="F319" s="23"/>
      <c r="G319" s="23"/>
      <c r="H319" s="23"/>
      <c r="I319" s="23"/>
      <c r="J319" s="23"/>
      <c r="K319" s="23"/>
    </row>
    <row r="320" spans="3:11" ht="15.75" x14ac:dyDescent="0.25">
      <c r="C320" s="23"/>
      <c r="D320" s="23"/>
      <c r="E320" s="23"/>
      <c r="F320" s="23"/>
      <c r="G320" s="23"/>
      <c r="H320" s="23"/>
      <c r="I320" s="23"/>
      <c r="J320" s="23"/>
      <c r="K320" s="23"/>
    </row>
    <row r="321" spans="3:11" ht="15.75" x14ac:dyDescent="0.25">
      <c r="C321" s="23"/>
      <c r="D321" s="23"/>
      <c r="E321" s="23"/>
      <c r="F321" s="23"/>
      <c r="G321" s="23"/>
      <c r="H321" s="23"/>
      <c r="I321" s="23"/>
      <c r="J321" s="23"/>
      <c r="K321" s="23"/>
    </row>
    <row r="322" spans="3:11" ht="15.75" x14ac:dyDescent="0.25">
      <c r="C322" s="23"/>
      <c r="D322" s="23"/>
      <c r="E322" s="23"/>
      <c r="F322" s="23"/>
      <c r="G322" s="23"/>
      <c r="H322" s="23"/>
      <c r="I322" s="23"/>
      <c r="J322" s="23"/>
      <c r="K322" s="23"/>
    </row>
    <row r="323" spans="3:11" ht="15.75" x14ac:dyDescent="0.25">
      <c r="C323" s="23"/>
      <c r="D323" s="23"/>
      <c r="E323" s="23"/>
      <c r="F323" s="23"/>
      <c r="G323" s="23"/>
      <c r="H323" s="23"/>
      <c r="I323" s="23"/>
      <c r="J323" s="23"/>
      <c r="K323" s="23"/>
    </row>
    <row r="324" spans="3:11" ht="15.75" x14ac:dyDescent="0.25">
      <c r="C324" s="23"/>
      <c r="D324" s="23"/>
      <c r="E324" s="23"/>
      <c r="F324" s="23"/>
      <c r="G324" s="23"/>
      <c r="H324" s="23"/>
      <c r="I324" s="23"/>
      <c r="J324" s="23"/>
      <c r="K324" s="23"/>
    </row>
    <row r="325" spans="3:11" ht="15.75" x14ac:dyDescent="0.25">
      <c r="C325" s="23"/>
      <c r="D325" s="23"/>
      <c r="E325" s="23"/>
      <c r="F325" s="23"/>
      <c r="G325" s="23"/>
      <c r="H325" s="23"/>
      <c r="I325" s="23"/>
      <c r="J325" s="23"/>
      <c r="K325" s="23"/>
    </row>
    <row r="326" spans="3:11" ht="15.75" x14ac:dyDescent="0.25">
      <c r="C326" s="23"/>
      <c r="D326" s="23"/>
      <c r="E326" s="23"/>
      <c r="F326" s="23"/>
      <c r="G326" s="23"/>
      <c r="H326" s="23"/>
      <c r="I326" s="23"/>
      <c r="J326" s="23"/>
      <c r="K326" s="23"/>
    </row>
    <row r="327" spans="3:11" ht="15.75" x14ac:dyDescent="0.25">
      <c r="C327" s="23"/>
      <c r="D327" s="23"/>
      <c r="E327" s="23"/>
      <c r="F327" s="23"/>
      <c r="G327" s="23"/>
      <c r="H327" s="23"/>
      <c r="I327" s="23"/>
      <c r="J327" s="23"/>
      <c r="K327" s="23"/>
    </row>
    <row r="328" spans="3:11" ht="15.75" x14ac:dyDescent="0.25">
      <c r="C328" s="23"/>
      <c r="D328" s="23"/>
      <c r="E328" s="23"/>
      <c r="F328" s="23"/>
      <c r="G328" s="23"/>
      <c r="H328" s="23"/>
      <c r="I328" s="23"/>
      <c r="J328" s="23"/>
      <c r="K328" s="23"/>
    </row>
    <row r="329" spans="3:11" ht="15.75" x14ac:dyDescent="0.25">
      <c r="C329" s="23"/>
      <c r="D329" s="23"/>
      <c r="E329" s="23"/>
      <c r="F329" s="23"/>
      <c r="G329" s="23"/>
      <c r="H329" s="23"/>
      <c r="I329" s="23"/>
      <c r="J329" s="23"/>
      <c r="K329" s="23"/>
    </row>
    <row r="330" spans="3:11" ht="15.75" x14ac:dyDescent="0.25">
      <c r="C330" s="23"/>
      <c r="D330" s="23"/>
      <c r="E330" s="23"/>
      <c r="F330" s="23"/>
      <c r="G330" s="23"/>
      <c r="H330" s="23"/>
      <c r="I330" s="23"/>
      <c r="J330" s="23"/>
      <c r="K330" s="23"/>
    </row>
    <row r="331" spans="3:11" ht="15.75" x14ac:dyDescent="0.25">
      <c r="C331" s="23"/>
      <c r="D331" s="23"/>
      <c r="E331" s="23"/>
      <c r="F331" s="23"/>
      <c r="G331" s="23"/>
      <c r="H331" s="23"/>
      <c r="I331" s="23"/>
      <c r="J331" s="23"/>
      <c r="K331" s="23"/>
    </row>
    <row r="332" spans="3:11" ht="15.75" x14ac:dyDescent="0.25">
      <c r="C332" s="23"/>
      <c r="D332" s="23"/>
      <c r="E332" s="23"/>
      <c r="F332" s="23"/>
      <c r="G332" s="23"/>
      <c r="H332" s="23"/>
      <c r="I332" s="23"/>
      <c r="J332" s="23"/>
      <c r="K332" s="23"/>
    </row>
    <row r="333" spans="3:11" ht="15.75" x14ac:dyDescent="0.25">
      <c r="C333" s="23"/>
      <c r="D333" s="23"/>
      <c r="E333" s="23"/>
      <c r="F333" s="23"/>
      <c r="G333" s="23"/>
      <c r="H333" s="23"/>
      <c r="I333" s="23"/>
      <c r="J333" s="23"/>
      <c r="K333" s="23"/>
    </row>
    <row r="334" spans="3:11" ht="15.75" x14ac:dyDescent="0.25">
      <c r="C334" s="23"/>
      <c r="D334" s="23"/>
      <c r="E334" s="23"/>
      <c r="F334" s="23"/>
      <c r="G334" s="23"/>
      <c r="H334" s="23"/>
      <c r="I334" s="23"/>
      <c r="J334" s="23"/>
      <c r="K334" s="23"/>
    </row>
    <row r="335" spans="3:11" ht="15.75" x14ac:dyDescent="0.25">
      <c r="C335" s="23"/>
      <c r="D335" s="23"/>
      <c r="E335" s="23"/>
      <c r="F335" s="23"/>
      <c r="G335" s="23"/>
      <c r="H335" s="23"/>
      <c r="I335" s="23"/>
      <c r="J335" s="23"/>
      <c r="K335" s="23"/>
    </row>
    <row r="336" spans="3:11" ht="15.75" x14ac:dyDescent="0.25">
      <c r="C336" s="23"/>
      <c r="D336" s="23"/>
      <c r="E336" s="23"/>
      <c r="F336" s="23"/>
      <c r="G336" s="23"/>
      <c r="H336" s="23"/>
      <c r="I336" s="23"/>
      <c r="J336" s="23"/>
      <c r="K336" s="23"/>
    </row>
    <row r="337" spans="3:11" ht="15.75" x14ac:dyDescent="0.25">
      <c r="C337" s="23"/>
      <c r="D337" s="23"/>
      <c r="E337" s="23"/>
      <c r="F337" s="23"/>
      <c r="G337" s="23"/>
      <c r="H337" s="23"/>
      <c r="I337" s="23"/>
      <c r="J337" s="23"/>
      <c r="K337" s="23"/>
    </row>
    <row r="338" spans="3:11" ht="15.75" x14ac:dyDescent="0.25">
      <c r="C338" s="23"/>
      <c r="D338" s="23"/>
      <c r="E338" s="23"/>
      <c r="F338" s="23"/>
      <c r="G338" s="23"/>
      <c r="H338" s="23"/>
      <c r="I338" s="23"/>
      <c r="J338" s="23"/>
      <c r="K338" s="23"/>
    </row>
    <row r="339" spans="3:11" ht="15.75" x14ac:dyDescent="0.25">
      <c r="C339" s="23"/>
      <c r="D339" s="23"/>
      <c r="E339" s="23"/>
      <c r="F339" s="23"/>
      <c r="G339" s="23"/>
      <c r="H339" s="23"/>
      <c r="I339" s="23"/>
      <c r="J339" s="23"/>
      <c r="K339" s="23"/>
    </row>
    <row r="340" spans="3:11" ht="15.75" x14ac:dyDescent="0.25">
      <c r="C340" s="23"/>
      <c r="D340" s="23"/>
      <c r="E340" s="23"/>
      <c r="F340" s="23"/>
      <c r="G340" s="23"/>
      <c r="H340" s="23"/>
      <c r="I340" s="23"/>
      <c r="J340" s="23"/>
      <c r="K340" s="23"/>
    </row>
    <row r="341" spans="3:11" ht="15.75" x14ac:dyDescent="0.25">
      <c r="C341" s="23"/>
      <c r="D341" s="23"/>
      <c r="E341" s="23"/>
      <c r="F341" s="23"/>
      <c r="G341" s="23"/>
      <c r="H341" s="23"/>
      <c r="I341" s="23"/>
      <c r="J341" s="23"/>
      <c r="K341" s="23"/>
    </row>
    <row r="342" spans="3:11" ht="15.75" x14ac:dyDescent="0.25">
      <c r="C342" s="23"/>
      <c r="D342" s="23"/>
      <c r="E342" s="23"/>
      <c r="F342" s="23"/>
      <c r="G342" s="23"/>
      <c r="H342" s="23"/>
      <c r="I342" s="23"/>
      <c r="J342" s="23"/>
      <c r="K342" s="23"/>
    </row>
    <row r="343" spans="3:11" ht="15.75" x14ac:dyDescent="0.25">
      <c r="C343" s="23"/>
      <c r="D343" s="23"/>
      <c r="E343" s="23"/>
      <c r="F343" s="23"/>
      <c r="G343" s="23"/>
      <c r="H343" s="23"/>
      <c r="I343" s="23"/>
      <c r="J343" s="23"/>
      <c r="K343" s="23"/>
    </row>
    <row r="344" spans="3:11" ht="15.75" x14ac:dyDescent="0.25">
      <c r="C344" s="23"/>
      <c r="D344" s="23"/>
      <c r="E344" s="23"/>
      <c r="F344" s="23"/>
      <c r="G344" s="23"/>
      <c r="H344" s="23"/>
      <c r="I344" s="23"/>
      <c r="J344" s="23"/>
      <c r="K344" s="23"/>
    </row>
    <row r="345" spans="3:11" ht="15.75" x14ac:dyDescent="0.25">
      <c r="C345" s="23"/>
      <c r="D345" s="23"/>
      <c r="E345" s="23"/>
      <c r="F345" s="23"/>
      <c r="G345" s="23"/>
      <c r="H345" s="23"/>
      <c r="I345" s="23"/>
      <c r="J345" s="23"/>
      <c r="K345" s="23"/>
    </row>
    <row r="346" spans="3:11" ht="15.75" x14ac:dyDescent="0.25">
      <c r="C346" s="23"/>
      <c r="D346" s="23"/>
      <c r="E346" s="23"/>
      <c r="F346" s="23"/>
      <c r="G346" s="23"/>
      <c r="H346" s="23"/>
      <c r="I346" s="23"/>
      <c r="J346" s="23"/>
      <c r="K346" s="23"/>
    </row>
    <row r="347" spans="3:11" ht="15.75" x14ac:dyDescent="0.25">
      <c r="C347" s="23"/>
      <c r="D347" s="23"/>
      <c r="E347" s="23"/>
      <c r="F347" s="23"/>
      <c r="G347" s="23"/>
      <c r="H347" s="23"/>
      <c r="I347" s="23"/>
      <c r="J347" s="23"/>
      <c r="K347" s="23"/>
    </row>
    <row r="348" spans="3:11" ht="15.75" x14ac:dyDescent="0.25">
      <c r="C348" s="23"/>
      <c r="D348" s="23"/>
      <c r="E348" s="23"/>
      <c r="F348" s="23"/>
      <c r="G348" s="23"/>
      <c r="H348" s="23"/>
      <c r="I348" s="23"/>
      <c r="J348" s="23"/>
      <c r="K348" s="23"/>
    </row>
    <row r="349" spans="3:11" ht="15.75" x14ac:dyDescent="0.25">
      <c r="C349" s="23"/>
      <c r="D349" s="23"/>
      <c r="E349" s="23"/>
      <c r="F349" s="23"/>
      <c r="G349" s="23"/>
      <c r="H349" s="23"/>
      <c r="I349" s="23"/>
      <c r="J349" s="23"/>
      <c r="K349" s="23"/>
    </row>
    <row r="350" spans="3:11" ht="15.75" x14ac:dyDescent="0.25">
      <c r="C350" s="23"/>
      <c r="D350" s="23"/>
      <c r="E350" s="23"/>
      <c r="F350" s="23"/>
      <c r="G350" s="23"/>
      <c r="H350" s="23"/>
      <c r="I350" s="23"/>
      <c r="J350" s="23"/>
      <c r="K350" s="23"/>
    </row>
    <row r="351" spans="3:11" ht="15.75" x14ac:dyDescent="0.25">
      <c r="C351" s="23"/>
      <c r="D351" s="23"/>
      <c r="E351" s="23"/>
      <c r="F351" s="23"/>
      <c r="G351" s="23"/>
      <c r="H351" s="23"/>
      <c r="I351" s="23"/>
      <c r="J351" s="23"/>
      <c r="K351" s="23"/>
    </row>
    <row r="352" spans="3:11" ht="15.75" x14ac:dyDescent="0.25">
      <c r="C352" s="23"/>
      <c r="D352" s="23"/>
      <c r="E352" s="23"/>
      <c r="F352" s="23"/>
      <c r="G352" s="23"/>
      <c r="H352" s="23"/>
      <c r="I352" s="23"/>
      <c r="J352" s="23"/>
      <c r="K352" s="23"/>
    </row>
    <row r="353" spans="3:11" ht="15.75" x14ac:dyDescent="0.25">
      <c r="C353" s="23"/>
      <c r="D353" s="23"/>
      <c r="E353" s="23"/>
      <c r="F353" s="23"/>
      <c r="G353" s="23"/>
      <c r="H353" s="23"/>
      <c r="I353" s="23"/>
      <c r="J353" s="23"/>
      <c r="K353" s="23"/>
    </row>
    <row r="354" spans="3:11" ht="15.75" x14ac:dyDescent="0.25">
      <c r="C354" s="23"/>
      <c r="D354" s="23"/>
      <c r="E354" s="23"/>
      <c r="F354" s="23"/>
      <c r="G354" s="23"/>
      <c r="H354" s="23"/>
      <c r="I354" s="23"/>
      <c r="J354" s="23"/>
      <c r="K354" s="23"/>
    </row>
    <row r="355" spans="3:11" ht="15.75" x14ac:dyDescent="0.25">
      <c r="C355" s="23"/>
      <c r="D355" s="23"/>
      <c r="E355" s="23"/>
      <c r="F355" s="23"/>
      <c r="G355" s="23"/>
      <c r="H355" s="23"/>
      <c r="I355" s="23"/>
      <c r="J355" s="23"/>
      <c r="K355" s="23"/>
    </row>
    <row r="356" spans="3:11" ht="15.75" x14ac:dyDescent="0.25">
      <c r="C356" s="23"/>
      <c r="D356" s="23"/>
      <c r="E356" s="23"/>
      <c r="F356" s="23"/>
      <c r="G356" s="23"/>
      <c r="H356" s="23"/>
      <c r="I356" s="23"/>
      <c r="J356" s="23"/>
      <c r="K356" s="23"/>
    </row>
    <row r="357" spans="3:11" ht="15.75" x14ac:dyDescent="0.25">
      <c r="C357" s="23"/>
      <c r="D357" s="23"/>
      <c r="E357" s="23"/>
      <c r="F357" s="23"/>
      <c r="G357" s="23"/>
      <c r="H357" s="23"/>
      <c r="I357" s="23"/>
      <c r="J357" s="23"/>
      <c r="K357" s="23"/>
    </row>
    <row r="358" spans="3:11" ht="15.75" x14ac:dyDescent="0.25">
      <c r="C358" s="23"/>
      <c r="D358" s="23"/>
      <c r="E358" s="23"/>
      <c r="F358" s="23"/>
      <c r="G358" s="23"/>
      <c r="H358" s="23"/>
      <c r="I358" s="23"/>
      <c r="J358" s="23"/>
      <c r="K358" s="23"/>
    </row>
    <row r="359" spans="3:11" ht="15.75" x14ac:dyDescent="0.25">
      <c r="C359" s="23"/>
      <c r="D359" s="23"/>
      <c r="E359" s="23"/>
      <c r="F359" s="23"/>
      <c r="G359" s="23"/>
      <c r="H359" s="23"/>
      <c r="I359" s="23"/>
      <c r="J359" s="23"/>
      <c r="K359" s="23"/>
    </row>
    <row r="360" spans="3:11" ht="15.75" x14ac:dyDescent="0.25">
      <c r="C360" s="23"/>
      <c r="D360" s="23"/>
      <c r="E360" s="23"/>
      <c r="F360" s="23"/>
      <c r="G360" s="23"/>
      <c r="H360" s="23"/>
      <c r="I360" s="23"/>
      <c r="J360" s="23"/>
      <c r="K360" s="23"/>
    </row>
    <row r="361" spans="3:11" ht="15.75" x14ac:dyDescent="0.25">
      <c r="C361" s="23"/>
      <c r="D361" s="23"/>
      <c r="E361" s="23"/>
      <c r="F361" s="23"/>
      <c r="G361" s="23"/>
      <c r="H361" s="23"/>
      <c r="I361" s="23"/>
      <c r="J361" s="23"/>
      <c r="K361" s="23"/>
    </row>
    <row r="362" spans="3:11" ht="15.75" x14ac:dyDescent="0.25">
      <c r="C362" s="23"/>
      <c r="D362" s="23"/>
      <c r="E362" s="23"/>
      <c r="F362" s="23"/>
      <c r="G362" s="23"/>
      <c r="H362" s="23"/>
      <c r="I362" s="23"/>
      <c r="J362" s="23"/>
      <c r="K362" s="23"/>
    </row>
    <row r="363" spans="3:11" ht="15.75" x14ac:dyDescent="0.25">
      <c r="C363" s="23"/>
      <c r="D363" s="23"/>
      <c r="E363" s="23"/>
      <c r="F363" s="23"/>
      <c r="G363" s="23"/>
      <c r="H363" s="23"/>
      <c r="I363" s="23"/>
      <c r="J363" s="23"/>
      <c r="K363" s="23"/>
    </row>
    <row r="364" spans="3:11" ht="15.75" x14ac:dyDescent="0.25">
      <c r="C364" s="23"/>
      <c r="D364" s="23"/>
      <c r="E364" s="23"/>
      <c r="F364" s="23"/>
      <c r="G364" s="23"/>
      <c r="H364" s="23"/>
      <c r="I364" s="23"/>
      <c r="J364" s="23"/>
      <c r="K364" s="23"/>
    </row>
    <row r="365" spans="3:11" ht="15.75" x14ac:dyDescent="0.25">
      <c r="C365" s="23"/>
      <c r="D365" s="23"/>
      <c r="E365" s="23"/>
      <c r="F365" s="23"/>
      <c r="G365" s="23"/>
      <c r="H365" s="23"/>
      <c r="I365" s="23"/>
      <c r="J365" s="23"/>
      <c r="K365" s="23"/>
    </row>
    <row r="366" spans="3:11" ht="15.75" x14ac:dyDescent="0.25">
      <c r="C366" s="23"/>
      <c r="D366" s="23"/>
      <c r="E366" s="23"/>
      <c r="F366" s="23"/>
      <c r="G366" s="23"/>
      <c r="H366" s="23"/>
      <c r="I366" s="23"/>
      <c r="J366" s="23"/>
      <c r="K366" s="23"/>
    </row>
    <row r="367" spans="3:11" ht="15.75" x14ac:dyDescent="0.25">
      <c r="C367" s="23"/>
      <c r="D367" s="23"/>
      <c r="E367" s="23"/>
      <c r="F367" s="23"/>
      <c r="G367" s="23"/>
      <c r="H367" s="23"/>
      <c r="I367" s="23"/>
      <c r="J367" s="23"/>
      <c r="K367" s="23"/>
    </row>
    <row r="368" spans="3:11" ht="15.75" x14ac:dyDescent="0.25">
      <c r="C368" s="23"/>
      <c r="D368" s="23"/>
      <c r="E368" s="23"/>
      <c r="F368" s="23"/>
      <c r="G368" s="23"/>
      <c r="H368" s="23"/>
      <c r="I368" s="23"/>
      <c r="J368" s="23"/>
      <c r="K368" s="23"/>
    </row>
    <row r="369" spans="3:11" ht="15.75" x14ac:dyDescent="0.25">
      <c r="C369" s="23"/>
      <c r="D369" s="23"/>
      <c r="E369" s="23"/>
      <c r="F369" s="23"/>
      <c r="G369" s="23"/>
      <c r="H369" s="23"/>
      <c r="I369" s="23"/>
      <c r="J369" s="23"/>
      <c r="K369" s="23"/>
    </row>
    <row r="370" spans="3:11" ht="15.75" x14ac:dyDescent="0.25">
      <c r="C370" s="23"/>
      <c r="D370" s="23"/>
      <c r="E370" s="23"/>
      <c r="F370" s="23"/>
      <c r="G370" s="23"/>
      <c r="H370" s="23"/>
      <c r="I370" s="23"/>
      <c r="J370" s="23"/>
      <c r="K370" s="23"/>
    </row>
    <row r="371" spans="3:11" ht="15.75" x14ac:dyDescent="0.25">
      <c r="C371" s="23"/>
      <c r="D371" s="23"/>
      <c r="E371" s="23"/>
      <c r="F371" s="23"/>
      <c r="G371" s="23"/>
      <c r="H371" s="23"/>
      <c r="I371" s="23"/>
      <c r="J371" s="23"/>
      <c r="K371" s="23"/>
    </row>
    <row r="372" spans="3:11" ht="15.75" x14ac:dyDescent="0.25">
      <c r="C372" s="23"/>
      <c r="D372" s="23"/>
      <c r="E372" s="23"/>
      <c r="F372" s="23"/>
      <c r="G372" s="23"/>
      <c r="H372" s="23"/>
      <c r="I372" s="23"/>
      <c r="J372" s="23"/>
      <c r="K372" s="23"/>
    </row>
    <row r="373" spans="3:11" ht="15.75" x14ac:dyDescent="0.25">
      <c r="C373" s="23"/>
      <c r="D373" s="23"/>
      <c r="E373" s="23"/>
      <c r="F373" s="23"/>
      <c r="G373" s="23"/>
      <c r="H373" s="23"/>
      <c r="I373" s="23"/>
      <c r="J373" s="23"/>
      <c r="K373" s="23"/>
    </row>
    <row r="374" spans="3:11" ht="15.75" x14ac:dyDescent="0.25">
      <c r="C374" s="23"/>
      <c r="D374" s="23"/>
      <c r="E374" s="23"/>
      <c r="F374" s="23"/>
      <c r="G374" s="23"/>
      <c r="H374" s="23"/>
      <c r="I374" s="23"/>
      <c r="J374" s="23"/>
      <c r="K374" s="23"/>
    </row>
    <row r="375" spans="3:11" ht="15.75" x14ac:dyDescent="0.25">
      <c r="C375" s="23"/>
      <c r="D375" s="23"/>
      <c r="E375" s="23"/>
      <c r="F375" s="23"/>
      <c r="G375" s="23"/>
      <c r="H375" s="23"/>
      <c r="I375" s="23"/>
      <c r="J375" s="23"/>
      <c r="K375" s="23"/>
    </row>
    <row r="376" spans="3:11" ht="15.75" x14ac:dyDescent="0.25">
      <c r="C376" s="23"/>
      <c r="D376" s="23"/>
      <c r="E376" s="23"/>
      <c r="F376" s="23"/>
      <c r="G376" s="23"/>
      <c r="H376" s="23"/>
      <c r="I376" s="23"/>
      <c r="J376" s="23"/>
      <c r="K376" s="23"/>
    </row>
    <row r="377" spans="3:11" ht="15.75" x14ac:dyDescent="0.25">
      <c r="C377" s="23"/>
      <c r="D377" s="23"/>
      <c r="E377" s="23"/>
      <c r="F377" s="23"/>
      <c r="G377" s="23"/>
      <c r="H377" s="23"/>
      <c r="I377" s="23"/>
      <c r="J377" s="23"/>
      <c r="K377" s="23"/>
    </row>
    <row r="378" spans="3:11" ht="15.75" x14ac:dyDescent="0.25">
      <c r="C378" s="23"/>
      <c r="D378" s="23"/>
      <c r="E378" s="23"/>
      <c r="F378" s="23"/>
      <c r="G378" s="23"/>
      <c r="H378" s="23"/>
      <c r="I378" s="23"/>
      <c r="J378" s="23"/>
      <c r="K378" s="23"/>
    </row>
    <row r="379" spans="3:11" ht="15.75" x14ac:dyDescent="0.25">
      <c r="C379" s="23"/>
      <c r="D379" s="23"/>
      <c r="E379" s="23"/>
      <c r="F379" s="23"/>
      <c r="G379" s="23"/>
      <c r="H379" s="23"/>
      <c r="I379" s="23"/>
      <c r="J379" s="23"/>
      <c r="K379" s="23"/>
    </row>
    <row r="380" spans="3:11" ht="15.75" x14ac:dyDescent="0.25">
      <c r="C380" s="23"/>
      <c r="D380" s="23"/>
      <c r="E380" s="23"/>
      <c r="F380" s="23"/>
      <c r="G380" s="23"/>
      <c r="H380" s="23"/>
      <c r="I380" s="23"/>
      <c r="J380" s="23"/>
      <c r="K380" s="23"/>
    </row>
    <row r="381" spans="3:11" ht="15.75" x14ac:dyDescent="0.25">
      <c r="C381" s="23"/>
      <c r="D381" s="23"/>
      <c r="E381" s="23"/>
      <c r="F381" s="23"/>
      <c r="G381" s="23"/>
      <c r="H381" s="23"/>
      <c r="I381" s="23"/>
      <c r="J381" s="23"/>
      <c r="K381" s="23"/>
    </row>
    <row r="382" spans="3:11" ht="15.75" x14ac:dyDescent="0.25">
      <c r="C382" s="23"/>
      <c r="D382" s="23"/>
      <c r="E382" s="23"/>
      <c r="F382" s="23"/>
      <c r="G382" s="23"/>
      <c r="H382" s="23"/>
      <c r="I382" s="23"/>
      <c r="J382" s="23"/>
      <c r="K382" s="23"/>
    </row>
    <row r="383" spans="3:11" ht="15.75" x14ac:dyDescent="0.25">
      <c r="C383" s="23"/>
      <c r="D383" s="23"/>
      <c r="E383" s="23"/>
      <c r="F383" s="23"/>
      <c r="G383" s="23"/>
      <c r="H383" s="23"/>
      <c r="I383" s="23"/>
      <c r="J383" s="23"/>
      <c r="K383" s="23"/>
    </row>
    <row r="384" spans="3:11" ht="15.75" x14ac:dyDescent="0.25">
      <c r="C384" s="23"/>
      <c r="D384" s="23"/>
      <c r="E384" s="23"/>
      <c r="F384" s="23"/>
      <c r="G384" s="23"/>
      <c r="H384" s="23"/>
      <c r="I384" s="23"/>
      <c r="J384" s="23"/>
      <c r="K384" s="23"/>
    </row>
    <row r="385" spans="3:11" ht="15.75" x14ac:dyDescent="0.25">
      <c r="C385" s="23"/>
      <c r="D385" s="23"/>
      <c r="E385" s="23"/>
      <c r="F385" s="23"/>
      <c r="G385" s="23"/>
      <c r="H385" s="23"/>
      <c r="I385" s="23"/>
      <c r="J385" s="23"/>
      <c r="K385" s="23"/>
    </row>
    <row r="386" spans="3:11" ht="15.75" x14ac:dyDescent="0.25">
      <c r="C386" s="23"/>
      <c r="D386" s="23"/>
      <c r="E386" s="23"/>
      <c r="F386" s="23"/>
      <c r="G386" s="23"/>
      <c r="H386" s="23"/>
      <c r="I386" s="23"/>
      <c r="J386" s="23"/>
      <c r="K386" s="23"/>
    </row>
    <row r="387" spans="3:11" ht="15.75" x14ac:dyDescent="0.25">
      <c r="C387" s="23"/>
      <c r="D387" s="23"/>
      <c r="E387" s="23"/>
      <c r="F387" s="23"/>
      <c r="G387" s="23"/>
      <c r="H387" s="23"/>
      <c r="I387" s="23"/>
      <c r="J387" s="23"/>
      <c r="K387" s="23"/>
    </row>
    <row r="388" spans="3:11" ht="15.75" x14ac:dyDescent="0.25">
      <c r="C388" s="23"/>
      <c r="D388" s="23"/>
      <c r="E388" s="23"/>
      <c r="F388" s="23"/>
      <c r="G388" s="23"/>
      <c r="H388" s="23"/>
      <c r="I388" s="23"/>
      <c r="J388" s="23"/>
      <c r="K388" s="23"/>
    </row>
    <row r="389" spans="3:11" ht="15.75" x14ac:dyDescent="0.25">
      <c r="C389" s="23"/>
      <c r="D389" s="23"/>
      <c r="E389" s="23"/>
      <c r="F389" s="23"/>
      <c r="G389" s="23"/>
      <c r="H389" s="23"/>
      <c r="I389" s="23"/>
      <c r="J389" s="23"/>
      <c r="K389" s="23"/>
    </row>
    <row r="390" spans="3:11" ht="15.75" x14ac:dyDescent="0.25">
      <c r="C390" s="23"/>
      <c r="D390" s="23"/>
      <c r="E390" s="23"/>
      <c r="F390" s="23"/>
      <c r="G390" s="23"/>
      <c r="H390" s="23"/>
      <c r="I390" s="23"/>
      <c r="J390" s="23"/>
      <c r="K390" s="23"/>
    </row>
    <row r="391" spans="3:11" ht="15.75" x14ac:dyDescent="0.25">
      <c r="C391" s="23"/>
      <c r="D391" s="23"/>
      <c r="E391" s="23"/>
      <c r="F391" s="23"/>
      <c r="G391" s="23"/>
      <c r="H391" s="23"/>
      <c r="I391" s="23"/>
      <c r="J391" s="23"/>
      <c r="K391" s="23"/>
    </row>
    <row r="392" spans="3:11" ht="15.75" x14ac:dyDescent="0.25">
      <c r="C392" s="23"/>
      <c r="D392" s="23"/>
      <c r="E392" s="23"/>
      <c r="F392" s="23"/>
      <c r="G392" s="23"/>
      <c r="H392" s="23"/>
      <c r="I392" s="23"/>
      <c r="J392" s="23"/>
      <c r="K392" s="23"/>
    </row>
    <row r="393" spans="3:11" ht="15.75" x14ac:dyDescent="0.25">
      <c r="C393" s="23"/>
      <c r="D393" s="23"/>
      <c r="E393" s="23"/>
      <c r="F393" s="23"/>
      <c r="G393" s="23"/>
      <c r="H393" s="23"/>
      <c r="I393" s="23"/>
      <c r="J393" s="23"/>
      <c r="K393" s="23"/>
    </row>
    <row r="394" spans="3:11" ht="15.75" x14ac:dyDescent="0.25">
      <c r="C394" s="23"/>
      <c r="D394" s="23"/>
      <c r="E394" s="23"/>
      <c r="F394" s="23"/>
      <c r="G394" s="23"/>
      <c r="H394" s="23"/>
      <c r="I394" s="23"/>
      <c r="J394" s="23"/>
      <c r="K394" s="23"/>
    </row>
    <row r="395" spans="3:11" ht="15.75" x14ac:dyDescent="0.25">
      <c r="C395" s="23"/>
      <c r="D395" s="23"/>
      <c r="E395" s="23"/>
      <c r="F395" s="23"/>
      <c r="G395" s="23"/>
      <c r="H395" s="23"/>
      <c r="I395" s="23"/>
      <c r="J395" s="23"/>
      <c r="K395" s="23"/>
    </row>
    <row r="396" spans="3:11" ht="15.75" x14ac:dyDescent="0.25">
      <c r="C396" s="23"/>
      <c r="D396" s="23"/>
      <c r="E396" s="23"/>
      <c r="F396" s="23"/>
      <c r="G396" s="23"/>
      <c r="H396" s="23"/>
      <c r="I396" s="23"/>
      <c r="J396" s="23"/>
      <c r="K396" s="23"/>
    </row>
    <row r="397" spans="3:11" ht="15.75" x14ac:dyDescent="0.25">
      <c r="C397" s="23"/>
      <c r="D397" s="23"/>
      <c r="E397" s="23"/>
      <c r="F397" s="23"/>
      <c r="G397" s="23"/>
      <c r="H397" s="23"/>
      <c r="I397" s="23"/>
      <c r="J397" s="23"/>
      <c r="K397" s="23"/>
    </row>
    <row r="398" spans="3:11" ht="15.75" x14ac:dyDescent="0.25">
      <c r="C398" s="23"/>
      <c r="D398" s="23"/>
      <c r="E398" s="23"/>
      <c r="F398" s="23"/>
      <c r="G398" s="23"/>
      <c r="H398" s="23"/>
      <c r="I398" s="23"/>
      <c r="J398" s="23"/>
      <c r="K398" s="23"/>
    </row>
    <row r="399" spans="3:11" ht="15.75" x14ac:dyDescent="0.25">
      <c r="C399" s="23"/>
      <c r="D399" s="23"/>
      <c r="E399" s="23"/>
      <c r="F399" s="23"/>
      <c r="G399" s="23"/>
      <c r="H399" s="23"/>
      <c r="I399" s="23"/>
      <c r="J399" s="23"/>
      <c r="K399" s="23"/>
    </row>
    <row r="400" spans="3:11" ht="15.75" x14ac:dyDescent="0.25">
      <c r="C400" s="23"/>
      <c r="D400" s="23"/>
      <c r="E400" s="23"/>
      <c r="F400" s="23"/>
      <c r="G400" s="23"/>
      <c r="H400" s="23"/>
      <c r="I400" s="23"/>
      <c r="J400" s="23"/>
      <c r="K400" s="23"/>
    </row>
    <row r="401" spans="3:11" ht="15.75" x14ac:dyDescent="0.25">
      <c r="C401" s="23"/>
      <c r="D401" s="23"/>
      <c r="E401" s="23"/>
      <c r="F401" s="23"/>
      <c r="G401" s="23"/>
      <c r="H401" s="23"/>
      <c r="I401" s="23"/>
      <c r="J401" s="23"/>
      <c r="K401" s="23"/>
    </row>
    <row r="402" spans="3:11" ht="15.75" x14ac:dyDescent="0.25">
      <c r="C402" s="23"/>
      <c r="D402" s="23"/>
      <c r="E402" s="23"/>
      <c r="F402" s="23"/>
      <c r="G402" s="23"/>
      <c r="H402" s="23"/>
      <c r="I402" s="23"/>
      <c r="J402" s="23"/>
      <c r="K402" s="23"/>
    </row>
    <row r="403" spans="3:11" ht="15.75" x14ac:dyDescent="0.25">
      <c r="C403" s="23"/>
      <c r="D403" s="23"/>
      <c r="E403" s="23"/>
      <c r="F403" s="23"/>
      <c r="G403" s="23"/>
      <c r="H403" s="23"/>
      <c r="I403" s="23"/>
      <c r="J403" s="23"/>
      <c r="K403" s="23"/>
    </row>
    <row r="404" spans="3:11" ht="15.75" x14ac:dyDescent="0.25">
      <c r="C404" s="23"/>
      <c r="D404" s="23"/>
      <c r="E404" s="23"/>
      <c r="F404" s="23"/>
      <c r="G404" s="23"/>
      <c r="H404" s="23"/>
      <c r="I404" s="23"/>
      <c r="J404" s="23"/>
      <c r="K404" s="23"/>
    </row>
    <row r="405" spans="3:11" ht="15.75" x14ac:dyDescent="0.25">
      <c r="C405" s="23"/>
      <c r="D405" s="23"/>
      <c r="E405" s="23"/>
      <c r="F405" s="23"/>
      <c r="G405" s="23"/>
      <c r="H405" s="23"/>
      <c r="I405" s="23"/>
      <c r="J405" s="23"/>
      <c r="K405" s="23"/>
    </row>
    <row r="406" spans="3:11" ht="15.75" x14ac:dyDescent="0.25">
      <c r="C406" s="23"/>
      <c r="D406" s="23"/>
      <c r="E406" s="23"/>
      <c r="F406" s="23"/>
      <c r="G406" s="23"/>
      <c r="H406" s="23"/>
      <c r="I406" s="23"/>
      <c r="J406" s="23"/>
      <c r="K406" s="23"/>
    </row>
    <row r="407" spans="3:11" ht="15.75" x14ac:dyDescent="0.25">
      <c r="C407" s="23"/>
      <c r="D407" s="23"/>
      <c r="E407" s="23"/>
      <c r="F407" s="23"/>
      <c r="G407" s="23"/>
      <c r="H407" s="23"/>
      <c r="I407" s="23"/>
      <c r="J407" s="23"/>
      <c r="K407" s="23"/>
    </row>
    <row r="408" spans="3:11" ht="15.75" x14ac:dyDescent="0.25">
      <c r="C408" s="23"/>
      <c r="D408" s="23"/>
      <c r="E408" s="23"/>
      <c r="F408" s="23"/>
      <c r="G408" s="23"/>
      <c r="H408" s="23"/>
      <c r="I408" s="23"/>
      <c r="J408" s="23"/>
      <c r="K408" s="23"/>
    </row>
    <row r="409" spans="3:11" ht="15.75" x14ac:dyDescent="0.25">
      <c r="C409" s="23"/>
      <c r="D409" s="23"/>
      <c r="E409" s="23"/>
      <c r="F409" s="23"/>
      <c r="G409" s="23"/>
      <c r="H409" s="23"/>
      <c r="I409" s="23"/>
      <c r="J409" s="23"/>
      <c r="K409" s="23"/>
    </row>
    <row r="410" spans="3:11" ht="15.75" x14ac:dyDescent="0.25">
      <c r="C410" s="23"/>
      <c r="D410" s="23"/>
      <c r="E410" s="23"/>
      <c r="F410" s="23"/>
      <c r="G410" s="23"/>
      <c r="H410" s="23"/>
      <c r="I410" s="23"/>
      <c r="J410" s="23"/>
      <c r="K410" s="23"/>
    </row>
    <row r="411" spans="3:11" ht="15.75" x14ac:dyDescent="0.25">
      <c r="C411" s="23"/>
      <c r="D411" s="23"/>
      <c r="E411" s="23"/>
      <c r="F411" s="23"/>
      <c r="G411" s="23"/>
      <c r="H411" s="23"/>
      <c r="I411" s="23"/>
      <c r="J411" s="23"/>
      <c r="K411" s="23"/>
    </row>
    <row r="412" spans="3:11" ht="15.75" x14ac:dyDescent="0.25">
      <c r="C412" s="23"/>
      <c r="D412" s="23"/>
      <c r="E412" s="23"/>
      <c r="F412" s="23"/>
      <c r="G412" s="23"/>
      <c r="H412" s="23"/>
      <c r="I412" s="23"/>
      <c r="J412" s="23"/>
      <c r="K412" s="23"/>
    </row>
    <row r="413" spans="3:11" ht="15.75" x14ac:dyDescent="0.25">
      <c r="C413" s="23"/>
      <c r="D413" s="23"/>
      <c r="E413" s="23"/>
      <c r="F413" s="23"/>
      <c r="G413" s="23"/>
      <c r="H413" s="23"/>
      <c r="I413" s="23"/>
      <c r="J413" s="23"/>
      <c r="K413" s="23"/>
    </row>
    <row r="414" spans="3:11" ht="15.75" x14ac:dyDescent="0.25">
      <c r="C414" s="23"/>
      <c r="D414" s="23"/>
      <c r="E414" s="23"/>
      <c r="F414" s="23"/>
      <c r="G414" s="23"/>
      <c r="H414" s="23"/>
      <c r="I414" s="23"/>
      <c r="J414" s="23"/>
      <c r="K414" s="23"/>
    </row>
    <row r="415" spans="3:11" ht="15.75" x14ac:dyDescent="0.25">
      <c r="C415" s="23"/>
      <c r="D415" s="23"/>
      <c r="E415" s="23"/>
      <c r="F415" s="23"/>
      <c r="G415" s="23"/>
      <c r="H415" s="23"/>
      <c r="I415" s="23"/>
      <c r="J415" s="23"/>
      <c r="K415" s="23"/>
    </row>
    <row r="416" spans="3:11" ht="15.75" x14ac:dyDescent="0.25">
      <c r="C416" s="23"/>
      <c r="D416" s="23"/>
      <c r="E416" s="23"/>
      <c r="F416" s="23"/>
      <c r="G416" s="23"/>
      <c r="H416" s="23"/>
      <c r="I416" s="23"/>
      <c r="J416" s="23"/>
      <c r="K416" s="23"/>
    </row>
    <row r="417" spans="3:11" ht="15.75" x14ac:dyDescent="0.25">
      <c r="C417" s="23"/>
      <c r="D417" s="23"/>
      <c r="E417" s="23"/>
      <c r="F417" s="23"/>
      <c r="G417" s="23"/>
      <c r="H417" s="23"/>
      <c r="I417" s="23"/>
      <c r="J417" s="23"/>
      <c r="K417" s="23"/>
    </row>
    <row r="418" spans="3:11" ht="15.75" x14ac:dyDescent="0.25">
      <c r="C418" s="23"/>
      <c r="D418" s="23"/>
      <c r="E418" s="23"/>
      <c r="F418" s="23"/>
      <c r="G418" s="23"/>
      <c r="H418" s="23"/>
      <c r="I418" s="23"/>
      <c r="J418" s="23"/>
      <c r="K418" s="23"/>
    </row>
    <row r="419" spans="3:11" ht="15.75" x14ac:dyDescent="0.25">
      <c r="C419" s="23"/>
      <c r="D419" s="23"/>
      <c r="E419" s="23"/>
      <c r="F419" s="23"/>
      <c r="G419" s="23"/>
      <c r="H419" s="23"/>
      <c r="I419" s="23"/>
      <c r="J419" s="23"/>
      <c r="K419" s="23"/>
    </row>
    <row r="420" spans="3:11" ht="15.75" x14ac:dyDescent="0.25">
      <c r="C420" s="23"/>
      <c r="D420" s="23"/>
      <c r="E420" s="23"/>
      <c r="F420" s="23"/>
      <c r="G420" s="23"/>
      <c r="H420" s="23"/>
      <c r="I420" s="23"/>
      <c r="J420" s="23"/>
      <c r="K420" s="23"/>
    </row>
    <row r="421" spans="3:11" ht="15.75" x14ac:dyDescent="0.25">
      <c r="C421" s="23"/>
      <c r="D421" s="23"/>
      <c r="E421" s="23"/>
      <c r="F421" s="23"/>
      <c r="G421" s="23"/>
      <c r="H421" s="23"/>
      <c r="I421" s="23"/>
      <c r="J421" s="23"/>
      <c r="K421" s="23"/>
    </row>
    <row r="422" spans="3:11" ht="15.75" x14ac:dyDescent="0.25">
      <c r="C422" s="23"/>
      <c r="D422" s="23"/>
      <c r="E422" s="23"/>
      <c r="F422" s="23"/>
      <c r="G422" s="23"/>
      <c r="H422" s="23"/>
      <c r="I422" s="23"/>
      <c r="J422" s="23"/>
      <c r="K422" s="23"/>
    </row>
    <row r="423" spans="3:11" ht="15.75" x14ac:dyDescent="0.25">
      <c r="C423" s="23"/>
      <c r="D423" s="23"/>
      <c r="E423" s="23"/>
      <c r="F423" s="23"/>
      <c r="G423" s="23"/>
      <c r="H423" s="23"/>
      <c r="I423" s="23"/>
      <c r="J423" s="23"/>
      <c r="K423" s="23"/>
    </row>
    <row r="424" spans="3:11" ht="15.75" x14ac:dyDescent="0.25">
      <c r="C424" s="23"/>
      <c r="D424" s="23"/>
      <c r="E424" s="23"/>
      <c r="F424" s="23"/>
      <c r="G424" s="23"/>
      <c r="H424" s="23"/>
      <c r="I424" s="23"/>
      <c r="J424" s="23"/>
      <c r="K424" s="23"/>
    </row>
    <row r="425" spans="3:11" ht="15.75" x14ac:dyDescent="0.25">
      <c r="C425" s="23"/>
      <c r="D425" s="23"/>
      <c r="E425" s="23"/>
      <c r="F425" s="23"/>
      <c r="G425" s="23"/>
      <c r="H425" s="23"/>
      <c r="I425" s="23"/>
      <c r="J425" s="23"/>
      <c r="K425" s="23"/>
    </row>
    <row r="426" spans="3:11" ht="15.75" x14ac:dyDescent="0.25">
      <c r="C426" s="23"/>
      <c r="D426" s="23"/>
      <c r="E426" s="23"/>
      <c r="F426" s="23"/>
      <c r="G426" s="23"/>
      <c r="H426" s="23"/>
      <c r="I426" s="23"/>
      <c r="J426" s="23"/>
      <c r="K426" s="23"/>
    </row>
    <row r="427" spans="3:11" ht="15.75" x14ac:dyDescent="0.25">
      <c r="C427" s="23"/>
      <c r="D427" s="23"/>
      <c r="E427" s="23"/>
      <c r="F427" s="23"/>
      <c r="G427" s="23"/>
      <c r="H427" s="23"/>
      <c r="I427" s="23"/>
      <c r="J427" s="23"/>
      <c r="K427" s="23"/>
    </row>
    <row r="428" spans="3:11" ht="15.75" x14ac:dyDescent="0.25">
      <c r="C428" s="23"/>
      <c r="D428" s="23"/>
      <c r="E428" s="23"/>
      <c r="F428" s="23"/>
      <c r="G428" s="23"/>
      <c r="H428" s="23"/>
      <c r="I428" s="23"/>
      <c r="J428" s="23"/>
      <c r="K428" s="23"/>
    </row>
    <row r="429" spans="3:11" ht="15.75" x14ac:dyDescent="0.25">
      <c r="C429" s="23"/>
      <c r="D429" s="23"/>
      <c r="E429" s="23"/>
      <c r="F429" s="23"/>
      <c r="G429" s="23"/>
      <c r="H429" s="23"/>
      <c r="I429" s="23"/>
      <c r="J429" s="23"/>
      <c r="K429" s="23"/>
    </row>
    <row r="430" spans="3:11" ht="15.75" x14ac:dyDescent="0.25">
      <c r="C430" s="23"/>
      <c r="D430" s="23"/>
      <c r="E430" s="23"/>
      <c r="F430" s="23"/>
      <c r="G430" s="23"/>
      <c r="H430" s="23"/>
      <c r="I430" s="23"/>
      <c r="J430" s="23"/>
      <c r="K430" s="23"/>
    </row>
    <row r="431" spans="3:11" ht="15.75" x14ac:dyDescent="0.25">
      <c r="C431" s="23"/>
      <c r="D431" s="23"/>
      <c r="E431" s="23"/>
      <c r="F431" s="23"/>
      <c r="G431" s="23"/>
      <c r="H431" s="23"/>
      <c r="I431" s="23"/>
      <c r="J431" s="23"/>
      <c r="K431" s="23"/>
    </row>
    <row r="432" spans="3:11" ht="15.75" x14ac:dyDescent="0.25">
      <c r="C432" s="23"/>
      <c r="D432" s="23"/>
      <c r="E432" s="23"/>
      <c r="F432" s="23"/>
      <c r="G432" s="23"/>
      <c r="H432" s="23"/>
      <c r="I432" s="23"/>
      <c r="J432" s="23"/>
      <c r="K432" s="23"/>
    </row>
    <row r="433" spans="3:11" ht="15.75" x14ac:dyDescent="0.25">
      <c r="C433" s="23"/>
      <c r="D433" s="23"/>
      <c r="E433" s="23"/>
      <c r="F433" s="23"/>
      <c r="G433" s="23"/>
      <c r="H433" s="23"/>
      <c r="I433" s="23"/>
      <c r="J433" s="23"/>
      <c r="K433" s="23"/>
    </row>
    <row r="434" spans="3:11" ht="15.75" x14ac:dyDescent="0.25">
      <c r="C434" s="23"/>
      <c r="D434" s="23"/>
      <c r="E434" s="23"/>
      <c r="F434" s="23"/>
      <c r="G434" s="23"/>
      <c r="H434" s="23"/>
      <c r="I434" s="23"/>
      <c r="J434" s="23"/>
      <c r="K434" s="23"/>
    </row>
    <row r="435" spans="3:11" ht="15.75" x14ac:dyDescent="0.25">
      <c r="C435" s="23"/>
      <c r="D435" s="23"/>
      <c r="E435" s="23"/>
      <c r="F435" s="23"/>
      <c r="G435" s="23"/>
      <c r="H435" s="23"/>
      <c r="I435" s="23"/>
      <c r="J435" s="23"/>
      <c r="K435" s="23"/>
    </row>
    <row r="436" spans="3:11" ht="15.75" x14ac:dyDescent="0.25">
      <c r="C436" s="23"/>
      <c r="D436" s="23"/>
      <c r="E436" s="23"/>
      <c r="F436" s="23"/>
      <c r="G436" s="23"/>
      <c r="H436" s="23"/>
      <c r="I436" s="23"/>
      <c r="J436" s="23"/>
      <c r="K436" s="23"/>
    </row>
    <row r="437" spans="3:11" ht="15.75" x14ac:dyDescent="0.25">
      <c r="C437" s="23"/>
      <c r="D437" s="23"/>
      <c r="E437" s="23"/>
      <c r="F437" s="23"/>
      <c r="G437" s="23"/>
      <c r="H437" s="23"/>
      <c r="I437" s="23"/>
      <c r="J437" s="23"/>
      <c r="K437" s="23"/>
    </row>
    <row r="438" spans="3:11" ht="15.75" x14ac:dyDescent="0.25">
      <c r="C438" s="23"/>
      <c r="D438" s="23"/>
      <c r="E438" s="23"/>
      <c r="F438" s="23"/>
      <c r="G438" s="23"/>
      <c r="H438" s="23"/>
      <c r="I438" s="23"/>
      <c r="J438" s="23"/>
      <c r="K438" s="23"/>
    </row>
    <row r="439" spans="3:11" ht="15.75" x14ac:dyDescent="0.25">
      <c r="C439" s="23"/>
      <c r="D439" s="23"/>
      <c r="E439" s="23"/>
      <c r="F439" s="23"/>
      <c r="G439" s="23"/>
      <c r="H439" s="23"/>
      <c r="I439" s="23"/>
      <c r="J439" s="23"/>
      <c r="K439" s="23"/>
    </row>
    <row r="440" spans="3:11" ht="15.75" x14ac:dyDescent="0.25">
      <c r="C440" s="23"/>
      <c r="D440" s="23"/>
      <c r="E440" s="23"/>
      <c r="F440" s="23"/>
      <c r="G440" s="23"/>
      <c r="H440" s="23"/>
      <c r="I440" s="23"/>
      <c r="J440" s="23"/>
      <c r="K440" s="23"/>
    </row>
    <row r="441" spans="3:11" ht="15.75" x14ac:dyDescent="0.25">
      <c r="C441" s="23"/>
      <c r="D441" s="23"/>
      <c r="E441" s="23"/>
      <c r="F441" s="23"/>
      <c r="G441" s="23"/>
      <c r="H441" s="23"/>
      <c r="I441" s="23"/>
      <c r="J441" s="23"/>
      <c r="K441" s="23"/>
    </row>
    <row r="442" spans="3:11" ht="15.75" x14ac:dyDescent="0.25">
      <c r="C442" s="23"/>
      <c r="D442" s="23"/>
      <c r="E442" s="23"/>
      <c r="F442" s="23"/>
      <c r="G442" s="23"/>
      <c r="H442" s="23"/>
      <c r="I442" s="23"/>
      <c r="J442" s="23"/>
      <c r="K442" s="23"/>
    </row>
    <row r="443" spans="3:11" ht="15.75" x14ac:dyDescent="0.25">
      <c r="C443" s="23"/>
      <c r="D443" s="23"/>
      <c r="E443" s="23"/>
      <c r="F443" s="23"/>
      <c r="G443" s="23"/>
      <c r="H443" s="23"/>
      <c r="I443" s="23"/>
      <c r="J443" s="23"/>
      <c r="K443" s="23"/>
    </row>
    <row r="444" spans="3:11" ht="15.75" x14ac:dyDescent="0.25">
      <c r="C444" s="23"/>
      <c r="D444" s="23"/>
      <c r="E444" s="23"/>
      <c r="F444" s="23"/>
      <c r="G444" s="23"/>
      <c r="H444" s="23"/>
      <c r="I444" s="23"/>
      <c r="J444" s="23"/>
      <c r="K444" s="23"/>
    </row>
    <row r="445" spans="3:11" ht="15.75" x14ac:dyDescent="0.25">
      <c r="C445" s="23"/>
      <c r="D445" s="23"/>
      <c r="E445" s="23"/>
      <c r="F445" s="23"/>
      <c r="G445" s="23"/>
      <c r="H445" s="23"/>
      <c r="I445" s="23"/>
      <c r="J445" s="23"/>
      <c r="K445" s="23"/>
    </row>
    <row r="446" spans="3:11" ht="15.75" x14ac:dyDescent="0.25">
      <c r="C446" s="23"/>
      <c r="D446" s="23"/>
      <c r="E446" s="23"/>
      <c r="F446" s="23"/>
      <c r="G446" s="23"/>
      <c r="H446" s="23"/>
      <c r="I446" s="23"/>
      <c r="J446" s="23"/>
      <c r="K446" s="23"/>
    </row>
    <row r="447" spans="3:11" ht="15.75" x14ac:dyDescent="0.25">
      <c r="C447" s="23"/>
      <c r="D447" s="23"/>
      <c r="E447" s="23"/>
      <c r="F447" s="23"/>
      <c r="G447" s="23"/>
      <c r="H447" s="23"/>
      <c r="I447" s="23"/>
      <c r="J447" s="23"/>
      <c r="K447" s="23"/>
    </row>
    <row r="448" spans="3:11" ht="15.75" x14ac:dyDescent="0.25">
      <c r="C448" s="23"/>
      <c r="D448" s="23"/>
      <c r="E448" s="23"/>
      <c r="F448" s="23"/>
      <c r="G448" s="23"/>
      <c r="H448" s="23"/>
      <c r="I448" s="23"/>
      <c r="J448" s="23"/>
      <c r="K448" s="23"/>
    </row>
    <row r="449" spans="3:11" ht="15.75" x14ac:dyDescent="0.25">
      <c r="C449" s="23"/>
      <c r="D449" s="23"/>
      <c r="E449" s="23"/>
      <c r="F449" s="23"/>
      <c r="G449" s="23"/>
      <c r="H449" s="23"/>
      <c r="I449" s="23"/>
      <c r="J449" s="23"/>
      <c r="K449" s="23"/>
    </row>
    <row r="450" spans="3:11" ht="15.75" x14ac:dyDescent="0.25">
      <c r="C450" s="23"/>
      <c r="D450" s="23"/>
      <c r="E450" s="23"/>
      <c r="F450" s="23"/>
      <c r="G450" s="23"/>
      <c r="H450" s="23"/>
      <c r="I450" s="23"/>
      <c r="J450" s="23"/>
      <c r="K450" s="23"/>
    </row>
    <row r="451" spans="3:11" ht="15.75" x14ac:dyDescent="0.25">
      <c r="C451" s="23"/>
      <c r="D451" s="23"/>
      <c r="E451" s="23"/>
      <c r="F451" s="23"/>
      <c r="G451" s="23"/>
      <c r="H451" s="23"/>
      <c r="I451" s="23"/>
      <c r="J451" s="23"/>
      <c r="K451" s="23"/>
    </row>
    <row r="452" spans="3:11" ht="15.75" x14ac:dyDescent="0.25">
      <c r="C452" s="23"/>
      <c r="D452" s="23"/>
      <c r="E452" s="23"/>
      <c r="F452" s="23"/>
      <c r="G452" s="23"/>
      <c r="H452" s="23"/>
      <c r="I452" s="23"/>
      <c r="J452" s="23"/>
      <c r="K452" s="23"/>
    </row>
    <row r="453" spans="3:11" ht="15.75" x14ac:dyDescent="0.25">
      <c r="C453" s="23"/>
      <c r="D453" s="23"/>
      <c r="E453" s="23"/>
      <c r="F453" s="23"/>
      <c r="G453" s="23"/>
      <c r="H453" s="23"/>
      <c r="I453" s="23"/>
      <c r="J453" s="23"/>
      <c r="K453" s="23"/>
    </row>
    <row r="454" spans="3:11" ht="15.75" x14ac:dyDescent="0.25">
      <c r="C454" s="23"/>
      <c r="D454" s="23"/>
      <c r="E454" s="23"/>
      <c r="F454" s="23"/>
      <c r="G454" s="23"/>
      <c r="H454" s="23"/>
      <c r="I454" s="23"/>
      <c r="J454" s="23"/>
      <c r="K454" s="23"/>
    </row>
    <row r="455" spans="3:11" ht="15.75" x14ac:dyDescent="0.25">
      <c r="C455" s="23"/>
      <c r="D455" s="23"/>
      <c r="E455" s="23"/>
      <c r="F455" s="23"/>
      <c r="G455" s="23"/>
      <c r="H455" s="23"/>
      <c r="I455" s="23"/>
      <c r="J455" s="23"/>
      <c r="K455" s="23"/>
    </row>
    <row r="456" spans="3:11" ht="15.75" x14ac:dyDescent="0.25">
      <c r="C456" s="23"/>
      <c r="D456" s="23"/>
      <c r="E456" s="23"/>
      <c r="F456" s="23"/>
      <c r="G456" s="23"/>
      <c r="H456" s="23"/>
      <c r="I456" s="23"/>
      <c r="J456" s="23"/>
      <c r="K456" s="23"/>
    </row>
    <row r="457" spans="3:11" ht="15.75" x14ac:dyDescent="0.25">
      <c r="C457" s="23"/>
      <c r="D457" s="23"/>
      <c r="E457" s="23"/>
      <c r="F457" s="23"/>
      <c r="G457" s="23"/>
      <c r="H457" s="23"/>
      <c r="I457" s="23"/>
      <c r="J457" s="23"/>
      <c r="K457" s="23"/>
    </row>
    <row r="458" spans="3:11" ht="15.75" x14ac:dyDescent="0.25">
      <c r="C458" s="23"/>
      <c r="D458" s="23"/>
      <c r="E458" s="23"/>
      <c r="F458" s="23"/>
      <c r="G458" s="23"/>
      <c r="H458" s="23"/>
      <c r="I458" s="23"/>
      <c r="J458" s="23"/>
      <c r="K458" s="23"/>
    </row>
    <row r="459" spans="3:11" ht="15.75" x14ac:dyDescent="0.25">
      <c r="C459" s="23"/>
      <c r="D459" s="23"/>
      <c r="E459" s="23"/>
      <c r="F459" s="23"/>
      <c r="G459" s="23"/>
      <c r="H459" s="23"/>
      <c r="I459" s="23"/>
      <c r="J459" s="23"/>
      <c r="K459" s="23"/>
    </row>
    <row r="460" spans="3:11" ht="15.75" x14ac:dyDescent="0.25">
      <c r="C460" s="23"/>
      <c r="D460" s="23"/>
      <c r="E460" s="23"/>
      <c r="F460" s="23"/>
      <c r="G460" s="23"/>
      <c r="H460" s="23"/>
      <c r="I460" s="23"/>
      <c r="J460" s="23"/>
      <c r="K460" s="23"/>
    </row>
    <row r="461" spans="3:11" ht="15.75" x14ac:dyDescent="0.25">
      <c r="C461" s="23"/>
      <c r="D461" s="23"/>
      <c r="E461" s="23"/>
      <c r="F461" s="23"/>
      <c r="G461" s="23"/>
      <c r="H461" s="23"/>
      <c r="I461" s="23"/>
      <c r="J461" s="23"/>
      <c r="K461" s="23"/>
    </row>
    <row r="462" spans="3:11" ht="15.75" x14ac:dyDescent="0.25">
      <c r="C462" s="23"/>
      <c r="D462" s="23"/>
      <c r="E462" s="23"/>
      <c r="F462" s="23"/>
      <c r="G462" s="23"/>
      <c r="H462" s="23"/>
      <c r="I462" s="23"/>
      <c r="J462" s="23"/>
      <c r="K462" s="23"/>
    </row>
    <row r="463" spans="3:11" ht="15.75" x14ac:dyDescent="0.25">
      <c r="C463" s="23"/>
      <c r="D463" s="23"/>
      <c r="E463" s="23"/>
      <c r="F463" s="23"/>
      <c r="G463" s="23"/>
      <c r="H463" s="23"/>
      <c r="I463" s="23"/>
      <c r="J463" s="23"/>
      <c r="K463" s="23"/>
    </row>
    <row r="464" spans="3:11" ht="15.75" x14ac:dyDescent="0.25">
      <c r="C464" s="23"/>
      <c r="D464" s="23"/>
      <c r="E464" s="23"/>
      <c r="F464" s="23"/>
      <c r="G464" s="23"/>
      <c r="H464" s="23"/>
      <c r="I464" s="23"/>
      <c r="J464" s="23"/>
      <c r="K464" s="23"/>
    </row>
    <row r="465" spans="3:11" ht="15.75" x14ac:dyDescent="0.25">
      <c r="C465" s="23"/>
      <c r="D465" s="23"/>
      <c r="E465" s="23"/>
      <c r="F465" s="23"/>
      <c r="G465" s="23"/>
      <c r="H465" s="23"/>
      <c r="I465" s="23"/>
      <c r="J465" s="23"/>
      <c r="K465" s="23"/>
    </row>
    <row r="466" spans="3:11" ht="15.75" x14ac:dyDescent="0.25">
      <c r="C466" s="23"/>
      <c r="D466" s="23"/>
      <c r="E466" s="23"/>
      <c r="F466" s="23"/>
      <c r="G466" s="23"/>
      <c r="H466" s="23"/>
      <c r="I466" s="23"/>
      <c r="J466" s="23"/>
      <c r="K466" s="23"/>
    </row>
    <row r="467" spans="3:11" ht="15.75" x14ac:dyDescent="0.25">
      <c r="C467" s="23"/>
      <c r="D467" s="23"/>
      <c r="E467" s="23"/>
      <c r="F467" s="23"/>
      <c r="G467" s="23"/>
      <c r="H467" s="23"/>
      <c r="I467" s="23"/>
      <c r="J467" s="23"/>
      <c r="K467" s="23"/>
    </row>
    <row r="468" spans="3:11" ht="15.75" x14ac:dyDescent="0.25">
      <c r="C468" s="23"/>
      <c r="D468" s="23"/>
      <c r="E468" s="23"/>
      <c r="F468" s="23"/>
      <c r="G468" s="23"/>
      <c r="H468" s="23"/>
      <c r="I468" s="23"/>
      <c r="J468" s="23"/>
      <c r="K468" s="23"/>
    </row>
    <row r="469" spans="3:11" ht="15.75" x14ac:dyDescent="0.25">
      <c r="C469" s="23"/>
      <c r="D469" s="23"/>
      <c r="E469" s="23"/>
      <c r="F469" s="23"/>
      <c r="G469" s="23"/>
      <c r="H469" s="23"/>
      <c r="I469" s="23"/>
      <c r="J469" s="23"/>
      <c r="K469" s="23"/>
    </row>
    <row r="470" spans="3:11" ht="15.75" x14ac:dyDescent="0.25">
      <c r="C470" s="23"/>
      <c r="D470" s="23"/>
      <c r="E470" s="23"/>
      <c r="F470" s="23"/>
      <c r="G470" s="23"/>
      <c r="H470" s="23"/>
      <c r="I470" s="23"/>
      <c r="J470" s="23"/>
      <c r="K470" s="23"/>
    </row>
    <row r="471" spans="3:11" ht="15.75" x14ac:dyDescent="0.25">
      <c r="C471" s="23"/>
      <c r="D471" s="23"/>
      <c r="E471" s="23"/>
      <c r="F471" s="23"/>
      <c r="G471" s="23"/>
      <c r="H471" s="23"/>
      <c r="I471" s="23"/>
      <c r="J471" s="23"/>
      <c r="K471" s="23"/>
    </row>
    <row r="472" spans="3:11" ht="15.75" x14ac:dyDescent="0.25">
      <c r="C472" s="23"/>
      <c r="D472" s="23"/>
      <c r="E472" s="23"/>
      <c r="F472" s="23"/>
      <c r="G472" s="23"/>
      <c r="H472" s="23"/>
      <c r="I472" s="23"/>
      <c r="J472" s="23"/>
      <c r="K472" s="23"/>
    </row>
    <row r="473" spans="3:11" ht="15.75" x14ac:dyDescent="0.25">
      <c r="C473" s="23"/>
      <c r="D473" s="23"/>
      <c r="E473" s="23"/>
      <c r="F473" s="23"/>
      <c r="G473" s="23"/>
      <c r="H473" s="23"/>
      <c r="I473" s="23"/>
      <c r="J473" s="23"/>
      <c r="K473" s="23"/>
    </row>
    <row r="474" spans="3:11" ht="15.75" x14ac:dyDescent="0.25">
      <c r="C474" s="23"/>
      <c r="D474" s="23"/>
      <c r="E474" s="23"/>
      <c r="F474" s="23"/>
      <c r="G474" s="23"/>
      <c r="H474" s="23"/>
      <c r="I474" s="23"/>
      <c r="J474" s="23"/>
      <c r="K474" s="23"/>
    </row>
    <row r="475" spans="3:11" ht="15.75" x14ac:dyDescent="0.25">
      <c r="C475" s="23"/>
      <c r="D475" s="23"/>
      <c r="E475" s="23"/>
      <c r="F475" s="23"/>
      <c r="G475" s="23"/>
      <c r="H475" s="23"/>
      <c r="I475" s="23"/>
      <c r="J475" s="23"/>
      <c r="K475" s="23"/>
    </row>
    <row r="476" spans="3:11" ht="15.75" x14ac:dyDescent="0.25">
      <c r="C476" s="23"/>
      <c r="D476" s="23"/>
      <c r="E476" s="23"/>
      <c r="F476" s="23"/>
      <c r="G476" s="23"/>
      <c r="H476" s="23"/>
      <c r="I476" s="23"/>
      <c r="J476" s="23"/>
      <c r="K476" s="23"/>
    </row>
    <row r="477" spans="3:11" ht="15.75" x14ac:dyDescent="0.25">
      <c r="C477" s="23"/>
      <c r="D477" s="23"/>
      <c r="E477" s="23"/>
      <c r="F477" s="23"/>
      <c r="G477" s="23"/>
      <c r="H477" s="23"/>
      <c r="I477" s="23"/>
      <c r="J477" s="23"/>
      <c r="K477" s="23"/>
    </row>
    <row r="478" spans="3:11" ht="15.75" x14ac:dyDescent="0.25">
      <c r="C478" s="23"/>
      <c r="D478" s="23"/>
      <c r="E478" s="23"/>
      <c r="F478" s="23"/>
      <c r="G478" s="23"/>
      <c r="H478" s="23"/>
      <c r="I478" s="23"/>
      <c r="J478" s="23"/>
      <c r="K478" s="23"/>
    </row>
    <row r="479" spans="3:11" ht="15.75" x14ac:dyDescent="0.25">
      <c r="C479" s="23"/>
      <c r="D479" s="23"/>
      <c r="E479" s="23"/>
      <c r="F479" s="23"/>
      <c r="G479" s="23"/>
      <c r="H479" s="23"/>
      <c r="I479" s="23"/>
      <c r="J479" s="23"/>
      <c r="K479" s="23"/>
    </row>
    <row r="480" spans="3:11" ht="15.75" x14ac:dyDescent="0.25">
      <c r="C480" s="23"/>
      <c r="D480" s="23"/>
      <c r="E480" s="23"/>
      <c r="F480" s="23"/>
      <c r="G480" s="23"/>
      <c r="H480" s="23"/>
      <c r="I480" s="23"/>
      <c r="J480" s="23"/>
      <c r="K480" s="23"/>
    </row>
    <row r="481" spans="3:11" ht="15.75" x14ac:dyDescent="0.25">
      <c r="C481" s="23"/>
      <c r="D481" s="23"/>
      <c r="E481" s="23"/>
      <c r="F481" s="23"/>
      <c r="G481" s="23"/>
      <c r="H481" s="23"/>
      <c r="I481" s="23"/>
      <c r="J481" s="23"/>
      <c r="K481" s="23"/>
    </row>
    <row r="482" spans="3:11" ht="15.75" x14ac:dyDescent="0.25">
      <c r="C482" s="23"/>
      <c r="D482" s="23"/>
      <c r="E482" s="23"/>
      <c r="F482" s="23"/>
      <c r="G482" s="23"/>
      <c r="H482" s="23"/>
      <c r="I482" s="23"/>
      <c r="J482" s="23"/>
      <c r="K482" s="23"/>
    </row>
    <row r="483" spans="3:11" ht="15.75" x14ac:dyDescent="0.25">
      <c r="C483" s="23"/>
      <c r="D483" s="23"/>
      <c r="E483" s="23"/>
      <c r="F483" s="23"/>
      <c r="G483" s="23"/>
      <c r="H483" s="23"/>
      <c r="I483" s="23"/>
      <c r="J483" s="23"/>
      <c r="K483" s="23"/>
    </row>
    <row r="484" spans="3:11" ht="15.75" x14ac:dyDescent="0.25">
      <c r="C484" s="23"/>
      <c r="D484" s="23"/>
      <c r="E484" s="23"/>
      <c r="F484" s="23"/>
      <c r="G484" s="23"/>
      <c r="H484" s="23"/>
      <c r="I484" s="23"/>
      <c r="J484" s="23"/>
      <c r="K484" s="23"/>
    </row>
    <row r="485" spans="3:11" ht="15.75" x14ac:dyDescent="0.25">
      <c r="C485" s="23"/>
      <c r="D485" s="23"/>
      <c r="E485" s="23"/>
      <c r="F485" s="23"/>
      <c r="G485" s="23"/>
      <c r="H485" s="23"/>
      <c r="I485" s="23"/>
      <c r="J485" s="23"/>
      <c r="K485" s="23"/>
    </row>
    <row r="486" spans="3:11" ht="15.75" x14ac:dyDescent="0.25">
      <c r="C486" s="23"/>
      <c r="D486" s="23"/>
      <c r="E486" s="23"/>
      <c r="F486" s="23"/>
      <c r="G486" s="23"/>
      <c r="H486" s="23"/>
      <c r="I486" s="23"/>
      <c r="J486" s="23"/>
      <c r="K486" s="23"/>
    </row>
    <row r="487" spans="3:11" ht="15.75" x14ac:dyDescent="0.25">
      <c r="C487" s="23"/>
      <c r="D487" s="23"/>
      <c r="E487" s="23"/>
      <c r="F487" s="23"/>
      <c r="G487" s="23"/>
      <c r="H487" s="23"/>
      <c r="I487" s="23"/>
      <c r="J487" s="23"/>
      <c r="K487" s="23"/>
    </row>
    <row r="488" spans="3:11" ht="15.75" x14ac:dyDescent="0.25">
      <c r="C488" s="23"/>
      <c r="D488" s="23"/>
      <c r="E488" s="23"/>
      <c r="F488" s="23"/>
      <c r="G488" s="23"/>
      <c r="H488" s="23"/>
      <c r="I488" s="23"/>
      <c r="J488" s="23"/>
      <c r="K488" s="23"/>
    </row>
    <row r="489" spans="3:11" ht="15.75" x14ac:dyDescent="0.25">
      <c r="C489" s="23"/>
      <c r="D489" s="23"/>
      <c r="E489" s="23"/>
      <c r="F489" s="23"/>
      <c r="G489" s="23"/>
      <c r="H489" s="23"/>
      <c r="I489" s="23"/>
      <c r="J489" s="23"/>
      <c r="K489" s="23"/>
    </row>
    <row r="490" spans="3:11" ht="15.75" x14ac:dyDescent="0.25">
      <c r="C490" s="23"/>
      <c r="D490" s="23"/>
      <c r="E490" s="23"/>
      <c r="F490" s="23"/>
      <c r="G490" s="23"/>
      <c r="H490" s="23"/>
      <c r="I490" s="23"/>
      <c r="J490" s="23"/>
      <c r="K490" s="23"/>
    </row>
    <row r="491" spans="3:11" ht="15.75" x14ac:dyDescent="0.25">
      <c r="C491" s="23"/>
      <c r="D491" s="23"/>
      <c r="E491" s="23"/>
      <c r="F491" s="23"/>
      <c r="G491" s="23"/>
      <c r="H491" s="23"/>
      <c r="I491" s="23"/>
      <c r="J491" s="23"/>
      <c r="K491" s="23"/>
    </row>
    <row r="492" spans="3:11" ht="15.75" x14ac:dyDescent="0.25">
      <c r="C492" s="23"/>
      <c r="D492" s="23"/>
      <c r="E492" s="23"/>
      <c r="F492" s="23"/>
      <c r="G492" s="23"/>
      <c r="H492" s="23"/>
      <c r="I492" s="23"/>
      <c r="J492" s="23"/>
      <c r="K492" s="23"/>
    </row>
    <row r="493" spans="3:11" ht="15.75" x14ac:dyDescent="0.25">
      <c r="C493" s="23"/>
      <c r="D493" s="23"/>
      <c r="E493" s="23"/>
      <c r="F493" s="23"/>
      <c r="G493" s="23"/>
      <c r="H493" s="23"/>
      <c r="I493" s="23"/>
      <c r="J493" s="23"/>
      <c r="K493" s="23"/>
    </row>
    <row r="494" spans="3:11" ht="15.75" x14ac:dyDescent="0.25">
      <c r="C494" s="23"/>
      <c r="D494" s="23"/>
      <c r="E494" s="23"/>
      <c r="F494" s="23"/>
      <c r="G494" s="23"/>
      <c r="H494" s="23"/>
      <c r="I494" s="23"/>
      <c r="J494" s="23"/>
      <c r="K494" s="23"/>
    </row>
    <row r="495" spans="3:11" ht="15.75" x14ac:dyDescent="0.25">
      <c r="C495" s="23"/>
      <c r="D495" s="23"/>
      <c r="E495" s="23"/>
      <c r="F495" s="23"/>
      <c r="G495" s="23"/>
      <c r="H495" s="23"/>
      <c r="I495" s="23"/>
      <c r="J495" s="23"/>
      <c r="K495" s="23"/>
    </row>
    <row r="496" spans="3:11" ht="15.75" x14ac:dyDescent="0.25">
      <c r="C496" s="23"/>
      <c r="D496" s="23"/>
      <c r="E496" s="23"/>
      <c r="F496" s="23"/>
      <c r="G496" s="23"/>
      <c r="H496" s="23"/>
      <c r="I496" s="23"/>
      <c r="J496" s="23"/>
      <c r="K496" s="23"/>
    </row>
    <row r="497" spans="3:11" ht="15.75" x14ac:dyDescent="0.25">
      <c r="C497" s="23"/>
      <c r="D497" s="23"/>
      <c r="E497" s="23"/>
      <c r="F497" s="23"/>
      <c r="G497" s="23"/>
      <c r="H497" s="23"/>
      <c r="I497" s="23"/>
      <c r="J497" s="23"/>
      <c r="K497" s="23"/>
    </row>
    <row r="498" spans="3:11" ht="15.75" x14ac:dyDescent="0.25">
      <c r="C498" s="23"/>
      <c r="D498" s="23"/>
      <c r="E498" s="23"/>
      <c r="F498" s="23"/>
      <c r="G498" s="23"/>
      <c r="H498" s="23"/>
      <c r="I498" s="23"/>
      <c r="J498" s="23"/>
      <c r="K498" s="23"/>
    </row>
    <row r="499" spans="3:11" ht="15.75" x14ac:dyDescent="0.25">
      <c r="C499" s="23"/>
      <c r="D499" s="23"/>
      <c r="E499" s="23"/>
      <c r="F499" s="23"/>
      <c r="G499" s="23"/>
      <c r="H499" s="23"/>
      <c r="I499" s="23"/>
      <c r="J499" s="23"/>
      <c r="K499" s="23"/>
    </row>
    <row r="500" spans="3:11" ht="15.75" x14ac:dyDescent="0.25">
      <c r="C500" s="23"/>
      <c r="D500" s="23"/>
      <c r="E500" s="23"/>
      <c r="F500" s="23"/>
      <c r="G500" s="23"/>
      <c r="H500" s="23"/>
      <c r="I500" s="23"/>
      <c r="J500" s="23"/>
      <c r="K500" s="23"/>
    </row>
    <row r="501" spans="3:11" ht="15.75" x14ac:dyDescent="0.25">
      <c r="C501" s="23"/>
      <c r="D501" s="23"/>
      <c r="E501" s="23"/>
      <c r="F501" s="23"/>
      <c r="G501" s="23"/>
      <c r="H501" s="23"/>
      <c r="I501" s="23"/>
      <c r="J501" s="23"/>
      <c r="K501" s="23"/>
    </row>
    <row r="502" spans="3:11" ht="15.75" x14ac:dyDescent="0.25">
      <c r="C502" s="23"/>
      <c r="D502" s="23"/>
      <c r="E502" s="23"/>
      <c r="F502" s="23"/>
      <c r="G502" s="23"/>
      <c r="H502" s="23"/>
      <c r="I502" s="23"/>
      <c r="J502" s="23"/>
      <c r="K502" s="23"/>
    </row>
    <row r="503" spans="3:11" ht="15.75" x14ac:dyDescent="0.25">
      <c r="C503" s="23"/>
      <c r="D503" s="23"/>
      <c r="E503" s="23"/>
      <c r="F503" s="23"/>
      <c r="G503" s="23"/>
      <c r="H503" s="23"/>
      <c r="I503" s="23"/>
      <c r="J503" s="23"/>
      <c r="K503" s="23"/>
    </row>
    <row r="504" spans="3:11" ht="15.75" x14ac:dyDescent="0.25">
      <c r="C504" s="23"/>
      <c r="D504" s="23"/>
      <c r="E504" s="23"/>
      <c r="F504" s="23"/>
      <c r="G504" s="23"/>
      <c r="H504" s="23"/>
      <c r="I504" s="23"/>
      <c r="J504" s="23"/>
      <c r="K504" s="23"/>
    </row>
    <row r="505" spans="3:11" ht="15.75" x14ac:dyDescent="0.25">
      <c r="C505" s="23"/>
      <c r="D505" s="23"/>
      <c r="E505" s="23"/>
      <c r="F505" s="23"/>
      <c r="G505" s="23"/>
      <c r="H505" s="23"/>
      <c r="I505" s="23"/>
      <c r="J505" s="23"/>
      <c r="K505" s="23"/>
    </row>
    <row r="506" spans="3:11" ht="15.75" x14ac:dyDescent="0.25">
      <c r="C506" s="23"/>
      <c r="D506" s="23"/>
      <c r="E506" s="23"/>
      <c r="F506" s="23"/>
      <c r="G506" s="23"/>
      <c r="H506" s="23"/>
      <c r="I506" s="23"/>
      <c r="J506" s="23"/>
      <c r="K506" s="23"/>
    </row>
    <row r="507" spans="3:11" ht="15.75" x14ac:dyDescent="0.25">
      <c r="C507" s="23"/>
      <c r="D507" s="23"/>
      <c r="E507" s="23"/>
      <c r="F507" s="23"/>
      <c r="G507" s="23"/>
      <c r="H507" s="23"/>
      <c r="I507" s="23"/>
      <c r="J507" s="23"/>
      <c r="K507" s="23"/>
    </row>
    <row r="508" spans="3:11" ht="15.75" x14ac:dyDescent="0.25">
      <c r="C508" s="23"/>
      <c r="D508" s="23"/>
      <c r="E508" s="23"/>
      <c r="F508" s="23"/>
      <c r="G508" s="23"/>
      <c r="H508" s="23"/>
      <c r="I508" s="23"/>
      <c r="J508" s="23"/>
      <c r="K508" s="23"/>
    </row>
    <row r="509" spans="3:11" ht="15.75" x14ac:dyDescent="0.25">
      <c r="C509" s="23"/>
      <c r="D509" s="23"/>
      <c r="E509" s="23"/>
      <c r="F509" s="23"/>
      <c r="G509" s="23"/>
      <c r="H509" s="23"/>
      <c r="I509" s="23"/>
      <c r="J509" s="23"/>
      <c r="K509" s="23"/>
    </row>
    <row r="510" spans="3:11" ht="15.75" x14ac:dyDescent="0.25">
      <c r="C510" s="23"/>
      <c r="D510" s="23"/>
      <c r="E510" s="23"/>
      <c r="F510" s="23"/>
      <c r="G510" s="23"/>
      <c r="H510" s="23"/>
      <c r="I510" s="23"/>
      <c r="J510" s="23"/>
      <c r="K510" s="23"/>
    </row>
    <row r="511" spans="3:11" ht="15.75" x14ac:dyDescent="0.25">
      <c r="C511" s="23"/>
      <c r="D511" s="23"/>
      <c r="E511" s="23"/>
      <c r="F511" s="23"/>
      <c r="G511" s="23"/>
      <c r="H511" s="23"/>
      <c r="I511" s="23"/>
      <c r="J511" s="23"/>
      <c r="K511" s="23"/>
    </row>
    <row r="512" spans="3:11" ht="15.75" x14ac:dyDescent="0.25">
      <c r="C512" s="23"/>
      <c r="D512" s="23"/>
      <c r="E512" s="23"/>
      <c r="F512" s="23"/>
      <c r="G512" s="23"/>
      <c r="H512" s="23"/>
      <c r="I512" s="23"/>
      <c r="J512" s="23"/>
      <c r="K512" s="23"/>
    </row>
    <row r="513" spans="3:11" ht="15.75" x14ac:dyDescent="0.25">
      <c r="C513" s="23"/>
      <c r="D513" s="23"/>
      <c r="E513" s="23"/>
      <c r="F513" s="23"/>
      <c r="G513" s="23"/>
      <c r="H513" s="23"/>
      <c r="I513" s="23"/>
      <c r="J513" s="23"/>
      <c r="K513" s="23"/>
    </row>
    <row r="514" spans="3:11" ht="15.75" x14ac:dyDescent="0.25">
      <c r="C514" s="23"/>
      <c r="D514" s="23"/>
      <c r="E514" s="23"/>
      <c r="F514" s="23"/>
      <c r="G514" s="23"/>
      <c r="H514" s="23"/>
      <c r="I514" s="23"/>
      <c r="J514" s="23"/>
      <c r="K514" s="23"/>
    </row>
    <row r="515" spans="3:11" ht="15.75" x14ac:dyDescent="0.25">
      <c r="C515" s="23"/>
      <c r="D515" s="23"/>
      <c r="E515" s="23"/>
      <c r="F515" s="23"/>
      <c r="G515" s="23"/>
      <c r="H515" s="23"/>
      <c r="I515" s="23"/>
      <c r="J515" s="23"/>
      <c r="K515" s="23"/>
    </row>
    <row r="516" spans="3:11" ht="15.75" x14ac:dyDescent="0.25">
      <c r="C516" s="23"/>
      <c r="D516" s="23"/>
      <c r="E516" s="23"/>
      <c r="F516" s="23"/>
      <c r="G516" s="23"/>
      <c r="H516" s="23"/>
      <c r="I516" s="23"/>
      <c r="J516" s="23"/>
      <c r="K516" s="23"/>
    </row>
    <row r="517" spans="3:11" ht="15.75" x14ac:dyDescent="0.25">
      <c r="C517" s="23"/>
      <c r="D517" s="23"/>
      <c r="E517" s="23"/>
      <c r="F517" s="23"/>
      <c r="G517" s="23"/>
      <c r="H517" s="23"/>
      <c r="I517" s="23"/>
      <c r="J517" s="23"/>
      <c r="K517" s="23"/>
    </row>
    <row r="518" spans="3:11" ht="15.75" x14ac:dyDescent="0.25">
      <c r="C518" s="23"/>
      <c r="D518" s="23"/>
      <c r="E518" s="23"/>
      <c r="F518" s="23"/>
      <c r="G518" s="23"/>
      <c r="H518" s="23"/>
      <c r="I518" s="23"/>
      <c r="J518" s="23"/>
      <c r="K518" s="23"/>
    </row>
    <row r="519" spans="3:11" ht="15.75" x14ac:dyDescent="0.25">
      <c r="C519" s="23"/>
      <c r="D519" s="23"/>
      <c r="E519" s="23"/>
      <c r="F519" s="23"/>
      <c r="G519" s="23"/>
      <c r="H519" s="23"/>
      <c r="I519" s="23"/>
      <c r="J519" s="23"/>
      <c r="K519" s="23"/>
    </row>
    <row r="520" spans="3:11" ht="15.75" x14ac:dyDescent="0.25">
      <c r="C520" s="23"/>
      <c r="D520" s="23"/>
      <c r="E520" s="23"/>
      <c r="F520" s="23"/>
      <c r="G520" s="23"/>
      <c r="H520" s="23"/>
      <c r="I520" s="23"/>
      <c r="J520" s="23"/>
      <c r="K520" s="23"/>
    </row>
    <row r="521" spans="3:11" ht="15.75" x14ac:dyDescent="0.25">
      <c r="C521" s="23"/>
      <c r="D521" s="23"/>
      <c r="E521" s="23"/>
      <c r="F521" s="23"/>
      <c r="G521" s="23"/>
      <c r="H521" s="23"/>
      <c r="I521" s="23"/>
      <c r="J521" s="23"/>
      <c r="K521" s="23"/>
    </row>
    <row r="522" spans="3:11" ht="15.75" x14ac:dyDescent="0.25">
      <c r="C522" s="23"/>
      <c r="D522" s="23"/>
      <c r="E522" s="23"/>
      <c r="F522" s="23"/>
      <c r="G522" s="23"/>
      <c r="H522" s="23"/>
      <c r="I522" s="23"/>
      <c r="J522" s="23"/>
      <c r="K522" s="23"/>
    </row>
    <row r="523" spans="3:11" ht="15.75" x14ac:dyDescent="0.25">
      <c r="C523" s="23"/>
      <c r="D523" s="23"/>
      <c r="E523" s="23"/>
      <c r="F523" s="23"/>
      <c r="G523" s="23"/>
      <c r="H523" s="23"/>
      <c r="I523" s="23"/>
      <c r="J523" s="23"/>
      <c r="K523" s="23"/>
    </row>
    <row r="524" spans="3:11" ht="15.75" x14ac:dyDescent="0.25">
      <c r="C524" s="23"/>
      <c r="D524" s="23"/>
      <c r="E524" s="23"/>
      <c r="F524" s="23"/>
      <c r="G524" s="23"/>
      <c r="H524" s="23"/>
      <c r="I524" s="23"/>
      <c r="J524" s="23"/>
      <c r="K524" s="23"/>
    </row>
    <row r="525" spans="3:11" ht="15.75" x14ac:dyDescent="0.25">
      <c r="C525" s="23"/>
      <c r="D525" s="23"/>
      <c r="E525" s="23"/>
      <c r="F525" s="23"/>
      <c r="G525" s="23"/>
      <c r="H525" s="23"/>
      <c r="I525" s="23"/>
      <c r="J525" s="23"/>
      <c r="K525" s="23"/>
    </row>
    <row r="526" spans="3:11" ht="15.75" x14ac:dyDescent="0.25">
      <c r="C526" s="23"/>
      <c r="D526" s="23"/>
      <c r="E526" s="23"/>
      <c r="F526" s="23"/>
      <c r="G526" s="23"/>
      <c r="H526" s="23"/>
      <c r="I526" s="23"/>
      <c r="J526" s="23"/>
      <c r="K526" s="23"/>
    </row>
    <row r="527" spans="3:11" ht="15.75" x14ac:dyDescent="0.25">
      <c r="C527" s="23"/>
      <c r="D527" s="23"/>
      <c r="E527" s="23"/>
      <c r="F527" s="23"/>
      <c r="G527" s="23"/>
      <c r="H527" s="23"/>
      <c r="I527" s="23"/>
      <c r="J527" s="23"/>
      <c r="K527" s="23"/>
    </row>
    <row r="528" spans="3:11" ht="15.75" x14ac:dyDescent="0.25">
      <c r="C528" s="23"/>
      <c r="D528" s="23"/>
      <c r="E528" s="23"/>
      <c r="F528" s="23"/>
      <c r="G528" s="23"/>
      <c r="H528" s="23"/>
      <c r="I528" s="23"/>
      <c r="J528" s="23"/>
      <c r="K528" s="23"/>
    </row>
    <row r="529" spans="3:11" ht="15.75" x14ac:dyDescent="0.25">
      <c r="C529" s="23"/>
      <c r="D529" s="23"/>
      <c r="E529" s="23"/>
      <c r="F529" s="23"/>
      <c r="G529" s="23"/>
      <c r="H529" s="23"/>
      <c r="I529" s="23"/>
      <c r="J529" s="23"/>
      <c r="K529" s="23"/>
    </row>
    <row r="530" spans="3:11" ht="15.75" x14ac:dyDescent="0.25">
      <c r="C530" s="23"/>
      <c r="D530" s="23"/>
      <c r="E530" s="23"/>
      <c r="F530" s="23"/>
      <c r="G530" s="23"/>
      <c r="H530" s="23"/>
      <c r="I530" s="23"/>
      <c r="J530" s="23"/>
      <c r="K530" s="23"/>
    </row>
    <row r="531" spans="3:11" ht="15.75" x14ac:dyDescent="0.25">
      <c r="C531" s="23"/>
      <c r="D531" s="23"/>
      <c r="E531" s="23"/>
      <c r="F531" s="23"/>
      <c r="G531" s="23"/>
      <c r="H531" s="23"/>
      <c r="I531" s="23"/>
      <c r="J531" s="23"/>
      <c r="K531" s="23"/>
    </row>
    <row r="532" spans="3:11" ht="15.75" x14ac:dyDescent="0.25">
      <c r="C532" s="23"/>
      <c r="D532" s="23"/>
      <c r="E532" s="23"/>
      <c r="F532" s="23"/>
      <c r="G532" s="23"/>
      <c r="H532" s="23"/>
      <c r="I532" s="23"/>
      <c r="J532" s="23"/>
      <c r="K532" s="23"/>
    </row>
    <row r="533" spans="3:11" ht="15.75" x14ac:dyDescent="0.25">
      <c r="C533" s="23"/>
      <c r="D533" s="23"/>
      <c r="E533" s="23"/>
      <c r="F533" s="23"/>
      <c r="G533" s="23"/>
      <c r="H533" s="23"/>
      <c r="I533" s="23"/>
      <c r="J533" s="23"/>
      <c r="K533" s="23"/>
    </row>
    <row r="534" spans="3:11" ht="15.75" x14ac:dyDescent="0.25">
      <c r="C534" s="23"/>
      <c r="D534" s="23"/>
      <c r="E534" s="23"/>
      <c r="F534" s="23"/>
      <c r="G534" s="23"/>
      <c r="H534" s="23"/>
      <c r="I534" s="23"/>
      <c r="J534" s="23"/>
      <c r="K534" s="23"/>
    </row>
    <row r="535" spans="3:11" ht="15.75" x14ac:dyDescent="0.25">
      <c r="C535" s="23"/>
      <c r="D535" s="23"/>
      <c r="E535" s="23"/>
      <c r="F535" s="23"/>
      <c r="G535" s="23"/>
      <c r="H535" s="23"/>
      <c r="I535" s="23"/>
      <c r="J535" s="23"/>
      <c r="K535" s="23"/>
    </row>
    <row r="536" spans="3:11" ht="15.75" x14ac:dyDescent="0.25">
      <c r="C536" s="23"/>
      <c r="D536" s="23"/>
      <c r="E536" s="23"/>
      <c r="F536" s="23"/>
      <c r="G536" s="23"/>
      <c r="H536" s="23"/>
      <c r="I536" s="23"/>
      <c r="J536" s="23"/>
      <c r="K536" s="23"/>
    </row>
    <row r="537" spans="3:11" ht="15.75" x14ac:dyDescent="0.25">
      <c r="C537" s="23"/>
      <c r="D537" s="23"/>
      <c r="E537" s="23"/>
      <c r="F537" s="23"/>
      <c r="G537" s="23"/>
      <c r="H537" s="23"/>
      <c r="I537" s="23"/>
      <c r="J537" s="23"/>
      <c r="K537" s="23"/>
    </row>
    <row r="538" spans="3:11" ht="15.75" x14ac:dyDescent="0.25">
      <c r="C538" s="23"/>
      <c r="D538" s="23"/>
      <c r="E538" s="23"/>
      <c r="F538" s="23"/>
      <c r="G538" s="23"/>
      <c r="H538" s="23"/>
      <c r="I538" s="23"/>
      <c r="J538" s="23"/>
      <c r="K538" s="23"/>
    </row>
    <row r="539" spans="3:11" ht="15.75" x14ac:dyDescent="0.25">
      <c r="C539" s="23"/>
      <c r="D539" s="23"/>
      <c r="E539" s="23"/>
      <c r="F539" s="23"/>
      <c r="G539" s="23"/>
      <c r="H539" s="23"/>
      <c r="I539" s="23"/>
      <c r="J539" s="23"/>
      <c r="K539" s="23"/>
    </row>
    <row r="540" spans="3:11" ht="15.75" x14ac:dyDescent="0.25">
      <c r="C540" s="23"/>
      <c r="D540" s="23"/>
      <c r="E540" s="23"/>
      <c r="F540" s="23"/>
      <c r="G540" s="23"/>
      <c r="H540" s="23"/>
      <c r="I540" s="23"/>
      <c r="J540" s="23"/>
      <c r="K540" s="23"/>
    </row>
    <row r="541" spans="3:11" ht="15.75" x14ac:dyDescent="0.25">
      <c r="C541" s="23"/>
      <c r="D541" s="23"/>
      <c r="E541" s="23"/>
      <c r="F541" s="23"/>
      <c r="G541" s="23"/>
      <c r="H541" s="23"/>
      <c r="I541" s="23"/>
      <c r="J541" s="23"/>
      <c r="K541" s="23"/>
    </row>
    <row r="542" spans="3:11" ht="15.75" x14ac:dyDescent="0.25">
      <c r="C542" s="23"/>
      <c r="D542" s="23"/>
      <c r="E542" s="23"/>
      <c r="F542" s="23"/>
      <c r="G542" s="23"/>
      <c r="H542" s="23"/>
      <c r="I542" s="23"/>
      <c r="J542" s="23"/>
      <c r="K542" s="23"/>
    </row>
    <row r="543" spans="3:11" ht="15.75" x14ac:dyDescent="0.25">
      <c r="C543" s="23"/>
      <c r="D543" s="23"/>
      <c r="E543" s="23"/>
      <c r="F543" s="23"/>
      <c r="G543" s="23"/>
      <c r="H543" s="23"/>
      <c r="I543" s="23"/>
      <c r="J543" s="23"/>
      <c r="K543" s="23"/>
    </row>
    <row r="544" spans="3:11" ht="15.75" x14ac:dyDescent="0.25">
      <c r="C544" s="23"/>
      <c r="D544" s="23"/>
      <c r="E544" s="23"/>
      <c r="F544" s="23"/>
      <c r="G544" s="23"/>
      <c r="H544" s="23"/>
      <c r="I544" s="23"/>
      <c r="J544" s="23"/>
      <c r="K544" s="23"/>
    </row>
    <row r="545" spans="3:11" ht="15.75" x14ac:dyDescent="0.25">
      <c r="C545" s="23"/>
      <c r="D545" s="23"/>
      <c r="E545" s="23"/>
      <c r="F545" s="23"/>
      <c r="G545" s="23"/>
      <c r="H545" s="23"/>
      <c r="I545" s="23"/>
      <c r="J545" s="23"/>
      <c r="K545" s="23"/>
    </row>
    <row r="546" spans="3:11" ht="15.75" x14ac:dyDescent="0.25">
      <c r="C546" s="23"/>
      <c r="D546" s="23"/>
      <c r="E546" s="23"/>
      <c r="F546" s="23"/>
      <c r="G546" s="23"/>
      <c r="H546" s="23"/>
      <c r="I546" s="23"/>
      <c r="J546" s="23"/>
      <c r="K546" s="23"/>
    </row>
    <row r="547" spans="3:11" ht="15.75" x14ac:dyDescent="0.25">
      <c r="C547" s="23"/>
      <c r="D547" s="23"/>
      <c r="E547" s="23"/>
      <c r="F547" s="23"/>
      <c r="G547" s="23"/>
      <c r="H547" s="23"/>
      <c r="I547" s="23"/>
      <c r="J547" s="23"/>
      <c r="K547" s="23"/>
    </row>
    <row r="548" spans="3:11" ht="15.75" x14ac:dyDescent="0.25">
      <c r="C548" s="23"/>
      <c r="D548" s="23"/>
      <c r="E548" s="23"/>
      <c r="F548" s="23"/>
      <c r="G548" s="23"/>
      <c r="H548" s="23"/>
      <c r="I548" s="23"/>
      <c r="J548" s="23"/>
      <c r="K548" s="23"/>
    </row>
    <row r="549" spans="3:11" ht="15.75" x14ac:dyDescent="0.25">
      <c r="C549" s="23"/>
      <c r="D549" s="23"/>
      <c r="E549" s="23"/>
      <c r="F549" s="23"/>
      <c r="G549" s="23"/>
      <c r="H549" s="23"/>
      <c r="I549" s="23"/>
      <c r="J549" s="23"/>
      <c r="K549" s="23"/>
    </row>
    <row r="550" spans="3:11" ht="15.75" x14ac:dyDescent="0.25">
      <c r="C550" s="23"/>
      <c r="D550" s="23"/>
      <c r="E550" s="23"/>
      <c r="F550" s="23"/>
      <c r="G550" s="23"/>
      <c r="H550" s="23"/>
      <c r="I550" s="23"/>
      <c r="J550" s="23"/>
      <c r="K550" s="23"/>
    </row>
    <row r="551" spans="3:11" ht="15.75" x14ac:dyDescent="0.25">
      <c r="C551" s="23"/>
      <c r="D551" s="23"/>
      <c r="E551" s="23"/>
      <c r="F551" s="23"/>
      <c r="G551" s="23"/>
      <c r="H551" s="23"/>
      <c r="I551" s="23"/>
      <c r="J551" s="23"/>
      <c r="K551" s="23"/>
    </row>
    <row r="552" spans="3:11" ht="15.75" x14ac:dyDescent="0.25">
      <c r="C552" s="23"/>
      <c r="D552" s="23"/>
      <c r="E552" s="23"/>
      <c r="F552" s="23"/>
      <c r="G552" s="23"/>
      <c r="H552" s="23"/>
      <c r="I552" s="23"/>
      <c r="J552" s="23"/>
      <c r="K552" s="23"/>
    </row>
    <row r="553" spans="3:11" ht="15.75" x14ac:dyDescent="0.25">
      <c r="C553" s="23"/>
      <c r="D553" s="23"/>
      <c r="E553" s="23"/>
      <c r="F553" s="23"/>
      <c r="G553" s="23"/>
      <c r="H553" s="23"/>
      <c r="I553" s="23"/>
      <c r="J553" s="23"/>
      <c r="K553" s="23"/>
    </row>
    <row r="554" spans="3:11" ht="15.75" x14ac:dyDescent="0.25">
      <c r="C554" s="23"/>
      <c r="D554" s="23"/>
      <c r="E554" s="23"/>
      <c r="F554" s="23"/>
      <c r="G554" s="23"/>
      <c r="H554" s="23"/>
      <c r="I554" s="23"/>
      <c r="J554" s="23"/>
      <c r="K554" s="23"/>
    </row>
    <row r="555" spans="3:11" ht="15.75" x14ac:dyDescent="0.25">
      <c r="C555" s="23"/>
      <c r="D555" s="23"/>
      <c r="E555" s="23"/>
      <c r="F555" s="23"/>
      <c r="G555" s="23"/>
      <c r="H555" s="23"/>
      <c r="I555" s="23"/>
      <c r="J555" s="23"/>
      <c r="K555" s="23"/>
    </row>
    <row r="556" spans="3:11" ht="15.75" x14ac:dyDescent="0.25">
      <c r="C556" s="23"/>
      <c r="D556" s="23"/>
      <c r="E556" s="23"/>
      <c r="F556" s="23"/>
      <c r="G556" s="23"/>
      <c r="H556" s="23"/>
      <c r="I556" s="23"/>
      <c r="J556" s="23"/>
      <c r="K556" s="23"/>
    </row>
    <row r="557" spans="3:11" ht="15.75" x14ac:dyDescent="0.25">
      <c r="C557" s="23"/>
      <c r="D557" s="23"/>
      <c r="E557" s="23"/>
      <c r="F557" s="23"/>
      <c r="G557" s="23"/>
      <c r="H557" s="23"/>
      <c r="I557" s="23"/>
      <c r="J557" s="23"/>
      <c r="K557" s="23"/>
    </row>
    <row r="558" spans="3:11" ht="15.75" x14ac:dyDescent="0.25">
      <c r="C558" s="23"/>
      <c r="D558" s="23"/>
      <c r="E558" s="23"/>
      <c r="F558" s="23"/>
      <c r="G558" s="23"/>
      <c r="H558" s="23"/>
      <c r="I558" s="23"/>
      <c r="J558" s="23"/>
      <c r="K558" s="23"/>
    </row>
    <row r="559" spans="3:11" ht="15.75" x14ac:dyDescent="0.25">
      <c r="C559" s="23"/>
      <c r="D559" s="23"/>
      <c r="E559" s="23"/>
      <c r="F559" s="23"/>
      <c r="G559" s="23"/>
      <c r="H559" s="23"/>
      <c r="I559" s="23"/>
      <c r="J559" s="23"/>
      <c r="K559" s="23"/>
    </row>
    <row r="560" spans="3:11" ht="15.75" x14ac:dyDescent="0.25">
      <c r="C560" s="23"/>
      <c r="D560" s="23"/>
      <c r="E560" s="23"/>
      <c r="F560" s="23"/>
      <c r="G560" s="23"/>
      <c r="H560" s="23"/>
      <c r="I560" s="23"/>
      <c r="J560" s="23"/>
      <c r="K560" s="23"/>
    </row>
    <row r="561" spans="3:11" ht="15.75" x14ac:dyDescent="0.25">
      <c r="C561" s="23"/>
      <c r="D561" s="23"/>
      <c r="E561" s="23"/>
      <c r="F561" s="23"/>
      <c r="G561" s="23"/>
      <c r="H561" s="23"/>
      <c r="I561" s="23"/>
      <c r="J561" s="23"/>
      <c r="K561" s="23"/>
    </row>
    <row r="562" spans="3:11" ht="15.75" x14ac:dyDescent="0.25">
      <c r="C562" s="23"/>
      <c r="D562" s="23"/>
      <c r="E562" s="23"/>
      <c r="F562" s="23"/>
      <c r="G562" s="23"/>
      <c r="H562" s="23"/>
      <c r="I562" s="23"/>
      <c r="J562" s="23"/>
      <c r="K562" s="23"/>
    </row>
    <row r="563" spans="3:11" ht="15.75" x14ac:dyDescent="0.25">
      <c r="C563" s="23"/>
      <c r="D563" s="23"/>
      <c r="E563" s="23"/>
      <c r="F563" s="23"/>
      <c r="G563" s="23"/>
      <c r="H563" s="23"/>
      <c r="I563" s="23"/>
      <c r="J563" s="23"/>
      <c r="K563" s="23"/>
    </row>
    <row r="564" spans="3:11" ht="15.75" x14ac:dyDescent="0.25">
      <c r="C564" s="23"/>
      <c r="D564" s="23"/>
      <c r="E564" s="23"/>
      <c r="F564" s="23"/>
      <c r="G564" s="23"/>
      <c r="H564" s="23"/>
      <c r="I564" s="23"/>
      <c r="J564" s="23"/>
      <c r="K564" s="23"/>
    </row>
    <row r="565" spans="3:11" ht="15.75" x14ac:dyDescent="0.25">
      <c r="C565" s="23"/>
      <c r="D565" s="23"/>
      <c r="E565" s="23"/>
      <c r="F565" s="23"/>
      <c r="G565" s="23"/>
      <c r="H565" s="23"/>
      <c r="I565" s="23"/>
      <c r="J565" s="23"/>
      <c r="K565" s="23"/>
    </row>
    <row r="566" spans="3:11" ht="15.75" x14ac:dyDescent="0.25">
      <c r="C566" s="23"/>
      <c r="D566" s="23"/>
      <c r="E566" s="23"/>
      <c r="F566" s="23"/>
      <c r="G566" s="23"/>
      <c r="H566" s="23"/>
      <c r="I566" s="23"/>
      <c r="J566" s="23"/>
      <c r="K566" s="23"/>
    </row>
    <row r="567" spans="3:11" ht="15.75" x14ac:dyDescent="0.25">
      <c r="C567" s="23"/>
      <c r="D567" s="23"/>
      <c r="E567" s="23"/>
      <c r="F567" s="23"/>
      <c r="G567" s="23"/>
      <c r="H567" s="23"/>
      <c r="I567" s="23"/>
      <c r="J567" s="23"/>
      <c r="K567" s="23"/>
    </row>
    <row r="568" spans="3:11" ht="15.75" x14ac:dyDescent="0.25">
      <c r="C568" s="23"/>
      <c r="D568" s="23"/>
      <c r="E568" s="23"/>
      <c r="F568" s="23"/>
      <c r="G568" s="23"/>
      <c r="H568" s="23"/>
      <c r="I568" s="23"/>
      <c r="J568" s="23"/>
      <c r="K568" s="23"/>
    </row>
    <row r="569" spans="3:11" ht="15.75" x14ac:dyDescent="0.25">
      <c r="C569" s="23"/>
      <c r="D569" s="23"/>
      <c r="E569" s="23"/>
      <c r="F569" s="23"/>
      <c r="G569" s="23"/>
      <c r="H569" s="23"/>
      <c r="I569" s="23"/>
      <c r="J569" s="23"/>
      <c r="K569" s="23"/>
    </row>
    <row r="570" spans="3:11" ht="15.75" x14ac:dyDescent="0.25">
      <c r="C570" s="23"/>
      <c r="D570" s="23"/>
      <c r="E570" s="23"/>
      <c r="F570" s="23"/>
      <c r="G570" s="23"/>
      <c r="H570" s="23"/>
      <c r="I570" s="23"/>
      <c r="J570" s="23"/>
      <c r="K570" s="23"/>
    </row>
    <row r="571" spans="3:11" ht="15.75" x14ac:dyDescent="0.25">
      <c r="C571" s="23"/>
      <c r="D571" s="23"/>
      <c r="E571" s="23"/>
      <c r="F571" s="23"/>
      <c r="G571" s="23"/>
      <c r="H571" s="23"/>
      <c r="I571" s="23"/>
      <c r="J571" s="23"/>
      <c r="K571" s="23"/>
    </row>
    <row r="572" spans="3:11" ht="15.75" x14ac:dyDescent="0.25">
      <c r="C572" s="23"/>
      <c r="D572" s="23"/>
      <c r="E572" s="23"/>
      <c r="F572" s="23"/>
      <c r="G572" s="23"/>
      <c r="H572" s="23"/>
      <c r="I572" s="23"/>
      <c r="J572" s="23"/>
      <c r="K572" s="23"/>
    </row>
    <row r="573" spans="3:11" ht="15.75" x14ac:dyDescent="0.25">
      <c r="C573" s="23"/>
      <c r="D573" s="23"/>
      <c r="E573" s="23"/>
      <c r="F573" s="23"/>
      <c r="G573" s="23"/>
      <c r="H573" s="23"/>
      <c r="I573" s="23"/>
      <c r="J573" s="23"/>
      <c r="K573" s="23"/>
    </row>
    <row r="574" spans="3:11" ht="15.75" x14ac:dyDescent="0.25">
      <c r="C574" s="23"/>
      <c r="D574" s="23"/>
      <c r="E574" s="23"/>
      <c r="F574" s="23"/>
      <c r="G574" s="23"/>
      <c r="H574" s="23"/>
      <c r="I574" s="23"/>
      <c r="J574" s="23"/>
      <c r="K574" s="23"/>
    </row>
    <row r="575" spans="3:11" ht="15.75" x14ac:dyDescent="0.25">
      <c r="C575" s="23"/>
      <c r="D575" s="23"/>
      <c r="E575" s="23"/>
      <c r="F575" s="23"/>
      <c r="G575" s="23"/>
      <c r="H575" s="23"/>
      <c r="I575" s="23"/>
      <c r="J575" s="23"/>
      <c r="K575" s="23"/>
    </row>
    <row r="576" spans="3:11" ht="15.75" x14ac:dyDescent="0.25">
      <c r="C576" s="23"/>
      <c r="D576" s="23"/>
      <c r="E576" s="23"/>
      <c r="F576" s="23"/>
      <c r="G576" s="23"/>
      <c r="H576" s="23"/>
      <c r="I576" s="23"/>
      <c r="J576" s="23"/>
      <c r="K576" s="23"/>
    </row>
    <row r="577" spans="3:11" ht="15.75" x14ac:dyDescent="0.25">
      <c r="C577" s="23"/>
      <c r="D577" s="23"/>
      <c r="E577" s="23"/>
      <c r="F577" s="23"/>
      <c r="G577" s="23"/>
      <c r="H577" s="23"/>
      <c r="I577" s="23"/>
      <c r="J577" s="23"/>
      <c r="K577" s="23"/>
    </row>
    <row r="578" spans="3:11" ht="15.75" x14ac:dyDescent="0.25">
      <c r="C578" s="23"/>
      <c r="D578" s="23"/>
      <c r="E578" s="23"/>
      <c r="F578" s="23"/>
      <c r="G578" s="23"/>
      <c r="H578" s="23"/>
      <c r="I578" s="23"/>
      <c r="J578" s="23"/>
      <c r="K578" s="23"/>
    </row>
    <row r="579" spans="3:11" ht="15.75" x14ac:dyDescent="0.25">
      <c r="C579" s="23"/>
      <c r="D579" s="23"/>
      <c r="E579" s="23"/>
      <c r="F579" s="23"/>
      <c r="G579" s="23"/>
      <c r="H579" s="23"/>
      <c r="I579" s="23"/>
      <c r="J579" s="23"/>
      <c r="K579" s="23"/>
    </row>
    <row r="580" spans="3:11" ht="15.75" x14ac:dyDescent="0.25">
      <c r="C580" s="23"/>
      <c r="D580" s="23"/>
      <c r="E580" s="23"/>
      <c r="F580" s="23"/>
      <c r="G580" s="23"/>
      <c r="H580" s="23"/>
      <c r="I580" s="23"/>
      <c r="J580" s="23"/>
      <c r="K580" s="23"/>
    </row>
    <row r="581" spans="3:11" ht="15.75" x14ac:dyDescent="0.25">
      <c r="C581" s="23"/>
      <c r="D581" s="23"/>
      <c r="E581" s="23"/>
      <c r="F581" s="23"/>
      <c r="G581" s="23"/>
      <c r="H581" s="23"/>
      <c r="I581" s="23"/>
      <c r="J581" s="23"/>
      <c r="K581" s="23"/>
    </row>
    <row r="582" spans="3:11" ht="15.75" x14ac:dyDescent="0.25">
      <c r="C582" s="23"/>
      <c r="D582" s="23"/>
      <c r="E582" s="23"/>
      <c r="F582" s="23"/>
      <c r="G582" s="23"/>
      <c r="H582" s="23"/>
      <c r="I582" s="23"/>
      <c r="J582" s="23"/>
      <c r="K582" s="23"/>
    </row>
    <row r="583" spans="3:11" ht="15.75" x14ac:dyDescent="0.25">
      <c r="C583" s="23"/>
      <c r="D583" s="23"/>
      <c r="E583" s="23"/>
      <c r="F583" s="23"/>
      <c r="G583" s="23"/>
      <c r="H583" s="23"/>
      <c r="I583" s="23"/>
      <c r="J583" s="23"/>
      <c r="K583" s="23"/>
    </row>
    <row r="584" spans="3:11" ht="15.75" x14ac:dyDescent="0.25">
      <c r="C584" s="23"/>
      <c r="D584" s="23"/>
      <c r="E584" s="23"/>
      <c r="F584" s="23"/>
      <c r="G584" s="23"/>
      <c r="H584" s="23"/>
      <c r="I584" s="23"/>
      <c r="J584" s="23"/>
      <c r="K584" s="23"/>
    </row>
    <row r="585" spans="3:11" ht="15.75" x14ac:dyDescent="0.25">
      <c r="C585" s="23"/>
      <c r="D585" s="23"/>
      <c r="E585" s="23"/>
      <c r="F585" s="23"/>
      <c r="G585" s="23"/>
      <c r="H585" s="23"/>
      <c r="I585" s="23"/>
      <c r="J585" s="23"/>
      <c r="K585" s="23"/>
    </row>
    <row r="586" spans="3:11" ht="15.75" x14ac:dyDescent="0.25">
      <c r="C586" s="23"/>
      <c r="D586" s="23"/>
      <c r="E586" s="23"/>
      <c r="F586" s="23"/>
      <c r="G586" s="23"/>
      <c r="H586" s="23"/>
      <c r="I586" s="23"/>
      <c r="J586" s="23"/>
      <c r="K586" s="23"/>
    </row>
    <row r="587" spans="3:11" ht="15.75" x14ac:dyDescent="0.25">
      <c r="C587" s="23"/>
      <c r="D587" s="23"/>
      <c r="E587" s="23"/>
      <c r="F587" s="23"/>
      <c r="G587" s="23"/>
      <c r="H587" s="23"/>
      <c r="I587" s="23"/>
      <c r="J587" s="23"/>
      <c r="K587" s="23"/>
    </row>
    <row r="588" spans="3:11" ht="15.75" x14ac:dyDescent="0.25">
      <c r="C588" s="23"/>
      <c r="D588" s="23"/>
      <c r="E588" s="23"/>
      <c r="F588" s="23"/>
      <c r="G588" s="23"/>
      <c r="H588" s="23"/>
      <c r="I588" s="23"/>
      <c r="J588" s="23"/>
      <c r="K588" s="23"/>
    </row>
    <row r="589" spans="3:11" ht="15.75" x14ac:dyDescent="0.25">
      <c r="C589" s="23"/>
      <c r="D589" s="23"/>
      <c r="E589" s="23"/>
      <c r="F589" s="23"/>
      <c r="G589" s="23"/>
      <c r="H589" s="23"/>
      <c r="I589" s="23"/>
      <c r="J589" s="23"/>
      <c r="K589" s="23"/>
    </row>
    <row r="590" spans="3:11" ht="15.75" x14ac:dyDescent="0.25">
      <c r="C590" s="23"/>
      <c r="D590" s="23"/>
      <c r="E590" s="23"/>
      <c r="F590" s="23"/>
      <c r="G590" s="23"/>
      <c r="H590" s="23"/>
      <c r="I590" s="23"/>
      <c r="J590" s="23"/>
      <c r="K590" s="23"/>
    </row>
    <row r="591" spans="3:11" ht="15.75" x14ac:dyDescent="0.25">
      <c r="C591" s="23"/>
      <c r="D591" s="23"/>
      <c r="E591" s="23"/>
      <c r="F591" s="23"/>
      <c r="G591" s="23"/>
      <c r="H591" s="23"/>
      <c r="I591" s="23"/>
      <c r="J591" s="23"/>
      <c r="K591" s="23"/>
    </row>
    <row r="592" spans="3:11" ht="15.75" x14ac:dyDescent="0.25">
      <c r="C592" s="23"/>
      <c r="D592" s="23"/>
      <c r="E592" s="23"/>
      <c r="F592" s="23"/>
      <c r="G592" s="23"/>
      <c r="H592" s="23"/>
      <c r="I592" s="23"/>
      <c r="J592" s="23"/>
      <c r="K592" s="23"/>
    </row>
    <row r="593" spans="3:11" ht="15.75" x14ac:dyDescent="0.25">
      <c r="C593" s="23"/>
      <c r="D593" s="23"/>
      <c r="E593" s="23"/>
      <c r="F593" s="23"/>
      <c r="G593" s="23"/>
      <c r="H593" s="23"/>
      <c r="I593" s="23"/>
      <c r="J593" s="23"/>
      <c r="K593" s="23"/>
    </row>
    <row r="594" spans="3:11" ht="15.75" x14ac:dyDescent="0.25">
      <c r="C594" s="23"/>
      <c r="D594" s="23"/>
      <c r="E594" s="23"/>
      <c r="F594" s="23"/>
      <c r="G594" s="23"/>
      <c r="H594" s="23"/>
      <c r="I594" s="23"/>
      <c r="J594" s="23"/>
      <c r="K594" s="23"/>
    </row>
    <row r="595" spans="3:11" ht="15.75" x14ac:dyDescent="0.25">
      <c r="C595" s="23"/>
      <c r="D595" s="23"/>
      <c r="E595" s="23"/>
      <c r="F595" s="23"/>
      <c r="G595" s="23"/>
      <c r="H595" s="23"/>
      <c r="I595" s="23"/>
      <c r="J595" s="23"/>
      <c r="K595" s="23"/>
    </row>
    <row r="596" spans="3:11" ht="15.75" x14ac:dyDescent="0.25">
      <c r="C596" s="23"/>
      <c r="D596" s="23"/>
      <c r="E596" s="23"/>
      <c r="F596" s="23"/>
      <c r="G596" s="23"/>
      <c r="H596" s="23"/>
      <c r="I596" s="23"/>
      <c r="J596" s="23"/>
      <c r="K596" s="23"/>
    </row>
    <row r="597" spans="3:11" ht="15.75" x14ac:dyDescent="0.25">
      <c r="C597" s="23"/>
      <c r="D597" s="23"/>
      <c r="E597" s="23"/>
      <c r="F597" s="23"/>
      <c r="G597" s="23"/>
      <c r="H597" s="23"/>
      <c r="I597" s="23"/>
      <c r="J597" s="23"/>
      <c r="K597" s="23"/>
    </row>
    <row r="598" spans="3:11" ht="15.75" x14ac:dyDescent="0.25">
      <c r="C598" s="23"/>
      <c r="D598" s="23"/>
      <c r="E598" s="23"/>
      <c r="F598" s="23"/>
      <c r="G598" s="23"/>
      <c r="H598" s="23"/>
      <c r="I598" s="23"/>
      <c r="J598" s="23"/>
      <c r="K598" s="23"/>
    </row>
    <row r="599" spans="3:11" ht="15.75" x14ac:dyDescent="0.25">
      <c r="C599" s="23"/>
      <c r="D599" s="23"/>
      <c r="E599" s="23"/>
      <c r="F599" s="23"/>
      <c r="G599" s="23"/>
      <c r="H599" s="23"/>
      <c r="I599" s="23"/>
      <c r="J599" s="23"/>
      <c r="K599" s="23"/>
    </row>
    <row r="600" spans="3:11" ht="15.75" x14ac:dyDescent="0.25">
      <c r="C600" s="23"/>
      <c r="D600" s="23"/>
      <c r="E600" s="23"/>
      <c r="F600" s="23"/>
      <c r="G600" s="23"/>
      <c r="H600" s="23"/>
      <c r="I600" s="23"/>
      <c r="J600" s="23"/>
      <c r="K600" s="23"/>
    </row>
    <row r="601" spans="3:11" ht="15.75" x14ac:dyDescent="0.25">
      <c r="C601" s="23"/>
      <c r="D601" s="23"/>
      <c r="E601" s="23"/>
      <c r="F601" s="23"/>
      <c r="G601" s="23"/>
      <c r="H601" s="23"/>
      <c r="I601" s="23"/>
      <c r="J601" s="23"/>
      <c r="K601" s="23"/>
    </row>
    <row r="602" spans="3:11" ht="15.75" x14ac:dyDescent="0.25">
      <c r="C602" s="23"/>
      <c r="D602" s="23"/>
      <c r="E602" s="23"/>
      <c r="F602" s="23"/>
      <c r="G602" s="23"/>
      <c r="H602" s="23"/>
      <c r="I602" s="23"/>
      <c r="J602" s="23"/>
      <c r="K602" s="23"/>
    </row>
    <row r="603" spans="3:11" ht="15.75" x14ac:dyDescent="0.25">
      <c r="C603" s="23"/>
      <c r="D603" s="23"/>
      <c r="E603" s="23"/>
      <c r="F603" s="23"/>
      <c r="G603" s="23"/>
      <c r="H603" s="23"/>
      <c r="I603" s="23"/>
      <c r="J603" s="23"/>
      <c r="K603" s="23"/>
    </row>
    <row r="604" spans="3:11" ht="15.75" x14ac:dyDescent="0.25">
      <c r="C604" s="23"/>
      <c r="D604" s="23"/>
      <c r="E604" s="23"/>
      <c r="F604" s="23"/>
      <c r="G604" s="23"/>
      <c r="H604" s="23"/>
      <c r="I604" s="23"/>
      <c r="J604" s="23"/>
      <c r="K604" s="23"/>
    </row>
    <row r="605" spans="3:11" ht="15.75" x14ac:dyDescent="0.25">
      <c r="C605" s="23"/>
      <c r="D605" s="23"/>
      <c r="E605" s="23"/>
      <c r="F605" s="23"/>
      <c r="G605" s="23"/>
      <c r="H605" s="23"/>
      <c r="I605" s="23"/>
      <c r="J605" s="23"/>
      <c r="K605" s="23"/>
    </row>
    <row r="606" spans="3:11" ht="15.75" x14ac:dyDescent="0.25">
      <c r="C606" s="23"/>
      <c r="D606" s="23"/>
      <c r="E606" s="23"/>
      <c r="F606" s="23"/>
      <c r="G606" s="23"/>
      <c r="H606" s="23"/>
      <c r="I606" s="23"/>
      <c r="J606" s="23"/>
      <c r="K606" s="23"/>
    </row>
    <row r="607" spans="3:11" ht="15.75" x14ac:dyDescent="0.25">
      <c r="C607" s="23"/>
      <c r="D607" s="23"/>
      <c r="E607" s="23"/>
      <c r="F607" s="23"/>
      <c r="G607" s="23"/>
      <c r="H607" s="23"/>
      <c r="I607" s="23"/>
      <c r="J607" s="23"/>
      <c r="K607" s="23"/>
    </row>
    <row r="608" spans="3:11" ht="15.75" x14ac:dyDescent="0.25">
      <c r="C608" s="23"/>
      <c r="D608" s="23"/>
      <c r="E608" s="23"/>
      <c r="F608" s="23"/>
      <c r="G608" s="23"/>
      <c r="H608" s="23"/>
      <c r="I608" s="23"/>
      <c r="J608" s="23"/>
      <c r="K608" s="23"/>
    </row>
    <row r="609" spans="3:11" ht="15.75" x14ac:dyDescent="0.25">
      <c r="C609" s="23"/>
      <c r="D609" s="23"/>
      <c r="E609" s="23"/>
      <c r="F609" s="23"/>
      <c r="G609" s="23"/>
      <c r="H609" s="23"/>
      <c r="I609" s="23"/>
      <c r="J609" s="23"/>
      <c r="K609" s="23"/>
    </row>
    <row r="610" spans="3:11" ht="15.75" x14ac:dyDescent="0.25">
      <c r="C610" s="23"/>
      <c r="D610" s="23"/>
      <c r="E610" s="23"/>
      <c r="F610" s="23"/>
      <c r="G610" s="23"/>
      <c r="H610" s="23"/>
      <c r="I610" s="23"/>
      <c r="J610" s="23"/>
      <c r="K610" s="23"/>
    </row>
    <row r="611" spans="3:11" ht="15.75" x14ac:dyDescent="0.25">
      <c r="C611" s="23"/>
      <c r="D611" s="23"/>
      <c r="E611" s="23"/>
      <c r="F611" s="23"/>
      <c r="G611" s="23"/>
      <c r="H611" s="23"/>
      <c r="I611" s="23"/>
      <c r="J611" s="23"/>
      <c r="K611" s="23"/>
    </row>
    <row r="612" spans="3:11" ht="15.75" x14ac:dyDescent="0.25">
      <c r="C612" s="23"/>
      <c r="D612" s="23"/>
      <c r="E612" s="23"/>
      <c r="F612" s="23"/>
      <c r="G612" s="23"/>
      <c r="H612" s="23"/>
      <c r="I612" s="23"/>
      <c r="J612" s="23"/>
      <c r="K612" s="23"/>
    </row>
    <row r="613" spans="3:11" ht="15.75" x14ac:dyDescent="0.25">
      <c r="C613" s="23"/>
      <c r="D613" s="23"/>
      <c r="E613" s="23"/>
      <c r="F613" s="23"/>
      <c r="G613" s="23"/>
      <c r="H613" s="23"/>
      <c r="I613" s="23"/>
      <c r="J613" s="23"/>
      <c r="K613" s="23"/>
    </row>
    <row r="614" spans="3:11" ht="15.75" x14ac:dyDescent="0.25">
      <c r="C614" s="23"/>
      <c r="D614" s="23"/>
      <c r="E614" s="23"/>
      <c r="F614" s="23"/>
      <c r="G614" s="23"/>
      <c r="H614" s="23"/>
      <c r="I614" s="23"/>
      <c r="J614" s="23"/>
      <c r="K614" s="23"/>
    </row>
    <row r="615" spans="3:11" ht="15.75" x14ac:dyDescent="0.25">
      <c r="C615" s="23"/>
      <c r="D615" s="23"/>
      <c r="E615" s="23"/>
      <c r="F615" s="23"/>
      <c r="G615" s="23"/>
      <c r="H615" s="23"/>
      <c r="I615" s="23"/>
      <c r="J615" s="23"/>
      <c r="K615" s="23"/>
    </row>
    <row r="616" spans="3:11" ht="15.75" x14ac:dyDescent="0.25">
      <c r="C616" s="23"/>
      <c r="D616" s="23"/>
      <c r="E616" s="23"/>
      <c r="F616" s="23"/>
      <c r="G616" s="23"/>
      <c r="H616" s="23"/>
      <c r="I616" s="23"/>
      <c r="J616" s="23"/>
      <c r="K616" s="23"/>
    </row>
    <row r="617" spans="3:11" ht="15.75" x14ac:dyDescent="0.25">
      <c r="C617" s="23"/>
      <c r="D617" s="23"/>
      <c r="E617" s="23"/>
      <c r="F617" s="23"/>
      <c r="G617" s="23"/>
      <c r="H617" s="23"/>
      <c r="I617" s="23"/>
      <c r="J617" s="23"/>
      <c r="K617" s="23"/>
    </row>
    <row r="618" spans="3:11" ht="15.75" x14ac:dyDescent="0.25">
      <c r="C618" s="23"/>
      <c r="D618" s="23"/>
      <c r="E618" s="23"/>
      <c r="F618" s="23"/>
      <c r="G618" s="23"/>
      <c r="H618" s="23"/>
      <c r="I618" s="23"/>
      <c r="J618" s="23"/>
      <c r="K618" s="23"/>
    </row>
    <row r="619" spans="3:11" ht="15.75" x14ac:dyDescent="0.25">
      <c r="C619" s="23"/>
      <c r="D619" s="23"/>
      <c r="E619" s="23"/>
      <c r="F619" s="23"/>
      <c r="G619" s="23"/>
      <c r="H619" s="23"/>
      <c r="I619" s="23"/>
      <c r="J619" s="23"/>
      <c r="K619" s="23"/>
    </row>
    <row r="620" spans="3:11" ht="15.75" x14ac:dyDescent="0.25">
      <c r="C620" s="23"/>
      <c r="D620" s="23"/>
      <c r="E620" s="23"/>
      <c r="F620" s="23"/>
      <c r="G620" s="23"/>
      <c r="H620" s="23"/>
      <c r="I620" s="23"/>
      <c r="J620" s="23"/>
      <c r="K620" s="23"/>
    </row>
    <row r="621" spans="3:11" ht="15.75" x14ac:dyDescent="0.25">
      <c r="C621" s="23"/>
      <c r="D621" s="23"/>
      <c r="E621" s="23"/>
      <c r="F621" s="23"/>
      <c r="G621" s="23"/>
      <c r="H621" s="23"/>
      <c r="I621" s="23"/>
      <c r="J621" s="23"/>
      <c r="K621" s="23"/>
    </row>
    <row r="622" spans="3:11" ht="15.75" x14ac:dyDescent="0.25">
      <c r="C622" s="23"/>
      <c r="D622" s="23"/>
      <c r="E622" s="23"/>
      <c r="F622" s="23"/>
      <c r="G622" s="23"/>
      <c r="H622" s="23"/>
      <c r="I622" s="23"/>
      <c r="J622" s="23"/>
      <c r="K622" s="23"/>
    </row>
    <row r="623" spans="3:11" ht="15.75" x14ac:dyDescent="0.25">
      <c r="C623" s="23"/>
      <c r="D623" s="23"/>
      <c r="E623" s="23"/>
      <c r="F623" s="23"/>
      <c r="G623" s="23"/>
      <c r="H623" s="23"/>
      <c r="I623" s="23"/>
      <c r="J623" s="23"/>
      <c r="K623" s="23"/>
    </row>
  </sheetData>
  <mergeCells count="22">
    <mergeCell ref="D7:E7"/>
    <mergeCell ref="D6:I6"/>
    <mergeCell ref="D8:D9"/>
    <mergeCell ref="E8:E9"/>
    <mergeCell ref="F7:H7"/>
    <mergeCell ref="F8:F9"/>
    <mergeCell ref="A4:I4"/>
    <mergeCell ref="A1:C1"/>
    <mergeCell ref="A22:E22"/>
    <mergeCell ref="E1:I1"/>
    <mergeCell ref="A19:C19"/>
    <mergeCell ref="A20:A21"/>
    <mergeCell ref="A13:B14"/>
    <mergeCell ref="A16:B18"/>
    <mergeCell ref="B20:C20"/>
    <mergeCell ref="A15:C15"/>
    <mergeCell ref="G8:H8"/>
    <mergeCell ref="I8:I9"/>
    <mergeCell ref="A11:C11"/>
    <mergeCell ref="A10:C10"/>
    <mergeCell ref="A6:C9"/>
    <mergeCell ref="A12:C12"/>
  </mergeCells>
  <pageMargins left="0.7" right="0.7" top="0.75" bottom="0.75" header="0.3" footer="0.3"/>
  <pageSetup paperSize="9" scale="68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view="pageBreakPreview" zoomScaleNormal="100" zoomScaleSheetLayoutView="100" workbookViewId="0">
      <selection activeCell="J14" sqref="J14"/>
    </sheetView>
  </sheetViews>
  <sheetFormatPr defaultRowHeight="15" x14ac:dyDescent="0.25"/>
  <cols>
    <col min="1" max="1" width="38.7109375" customWidth="1"/>
    <col min="2" max="2" width="18.7109375" customWidth="1"/>
    <col min="4" max="4" width="13.5703125" customWidth="1"/>
    <col min="5" max="5" width="16.42578125" customWidth="1"/>
    <col min="6" max="10" width="5.7109375" customWidth="1"/>
    <col min="11" max="11" width="9.7109375" customWidth="1"/>
    <col min="12" max="12" width="7.85546875" customWidth="1"/>
    <col min="13" max="13" width="8.7109375" customWidth="1"/>
  </cols>
  <sheetData>
    <row r="1" spans="1:22" ht="61.5" customHeight="1" x14ac:dyDescent="0.25">
      <c r="A1" s="202" t="s">
        <v>628</v>
      </c>
      <c r="B1" s="202"/>
      <c r="C1" s="202"/>
      <c r="D1" s="31"/>
      <c r="E1" s="31"/>
      <c r="F1" s="159" t="s">
        <v>262</v>
      </c>
      <c r="G1" s="159"/>
      <c r="H1" s="159"/>
      <c r="I1" s="159"/>
      <c r="J1" s="159"/>
      <c r="K1" s="159"/>
      <c r="L1" s="159"/>
      <c r="M1" s="159"/>
      <c r="N1" s="31"/>
      <c r="O1" s="31"/>
      <c r="P1" s="31"/>
      <c r="Q1" s="31"/>
      <c r="R1" s="31"/>
      <c r="S1" s="31"/>
      <c r="T1" s="31"/>
      <c r="U1" s="31"/>
      <c r="V1" s="31"/>
    </row>
    <row r="2" spans="1:22" ht="16.5" customHeight="1" x14ac:dyDescent="0.25">
      <c r="A2" s="188" t="s">
        <v>261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31"/>
      <c r="O2" s="31"/>
      <c r="P2" s="31"/>
      <c r="Q2" s="31"/>
      <c r="R2" s="31"/>
      <c r="S2" s="31"/>
      <c r="T2" s="31"/>
      <c r="U2" s="31"/>
      <c r="V2" s="31"/>
    </row>
    <row r="3" spans="1:22" ht="12.75" customHeight="1" x14ac:dyDescent="0.25">
      <c r="A3" s="166" t="s">
        <v>166</v>
      </c>
      <c r="B3" s="166" t="s">
        <v>250</v>
      </c>
      <c r="C3" s="169" t="s">
        <v>47</v>
      </c>
      <c r="D3" s="169"/>
      <c r="E3" s="166" t="s">
        <v>253</v>
      </c>
      <c r="F3" s="169" t="s">
        <v>47</v>
      </c>
      <c r="G3" s="169"/>
      <c r="H3" s="169"/>
      <c r="I3" s="169"/>
      <c r="J3" s="169"/>
      <c r="K3" s="169"/>
      <c r="L3" s="169"/>
      <c r="M3" s="169"/>
      <c r="N3" s="31"/>
      <c r="O3" s="31"/>
      <c r="P3" s="31"/>
      <c r="Q3" s="31"/>
      <c r="R3" s="31"/>
      <c r="S3" s="31"/>
      <c r="T3" s="31"/>
      <c r="U3" s="31"/>
      <c r="V3" s="31"/>
    </row>
    <row r="4" spans="1:22" ht="107.25" customHeight="1" x14ac:dyDescent="0.25">
      <c r="A4" s="166"/>
      <c r="B4" s="166"/>
      <c r="C4" s="29" t="s">
        <v>251</v>
      </c>
      <c r="D4" s="29" t="s">
        <v>252</v>
      </c>
      <c r="E4" s="166"/>
      <c r="F4" s="29" t="s">
        <v>78</v>
      </c>
      <c r="G4" s="29" t="s">
        <v>254</v>
      </c>
      <c r="H4" s="29" t="s">
        <v>255</v>
      </c>
      <c r="I4" s="29" t="s">
        <v>256</v>
      </c>
      <c r="J4" s="29" t="s">
        <v>257</v>
      </c>
      <c r="K4" s="29" t="s">
        <v>258</v>
      </c>
      <c r="L4" s="29" t="s">
        <v>259</v>
      </c>
      <c r="M4" s="29" t="s">
        <v>260</v>
      </c>
      <c r="N4" s="31"/>
      <c r="O4" s="31"/>
      <c r="P4" s="31"/>
      <c r="Q4" s="31"/>
      <c r="R4" s="31"/>
      <c r="S4" s="31"/>
      <c r="T4" s="31"/>
      <c r="U4" s="31"/>
      <c r="V4" s="31"/>
    </row>
    <row r="5" spans="1:22" ht="12.75" customHeight="1" x14ac:dyDescent="0.25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  <c r="I5" s="43">
        <v>9</v>
      </c>
      <c r="J5" s="43">
        <v>10</v>
      </c>
      <c r="K5" s="43">
        <v>11</v>
      </c>
      <c r="L5" s="43">
        <v>12</v>
      </c>
      <c r="M5" s="43">
        <v>13</v>
      </c>
      <c r="N5" s="31"/>
      <c r="O5" s="31"/>
      <c r="P5" s="31"/>
      <c r="Q5" s="31"/>
      <c r="R5" s="31"/>
      <c r="S5" s="31"/>
      <c r="T5" s="31"/>
      <c r="U5" s="31"/>
      <c r="V5" s="31"/>
    </row>
    <row r="6" spans="1:22" ht="15.75" x14ac:dyDescent="0.25">
      <c r="A6" s="103" t="s">
        <v>589</v>
      </c>
      <c r="B6" s="99">
        <v>0</v>
      </c>
      <c r="C6" s="99">
        <v>0</v>
      </c>
      <c r="D6" s="99">
        <v>0</v>
      </c>
      <c r="E6" s="99">
        <v>0</v>
      </c>
      <c r="F6" s="99">
        <v>0</v>
      </c>
      <c r="G6" s="99">
        <v>0</v>
      </c>
      <c r="H6" s="99">
        <v>0</v>
      </c>
      <c r="I6" s="99">
        <v>0</v>
      </c>
      <c r="J6" s="99">
        <v>0</v>
      </c>
      <c r="K6" s="99">
        <v>0</v>
      </c>
      <c r="L6" s="99">
        <v>0</v>
      </c>
      <c r="M6" s="99">
        <v>0</v>
      </c>
      <c r="N6" s="85"/>
      <c r="O6" s="85"/>
      <c r="P6" s="85"/>
      <c r="Q6" s="85"/>
      <c r="R6" s="85"/>
      <c r="S6" s="85"/>
      <c r="T6" s="85"/>
      <c r="U6" s="85"/>
      <c r="V6" s="85"/>
    </row>
    <row r="7" spans="1:22" ht="15.75" x14ac:dyDescent="0.25">
      <c r="A7" s="71" t="s">
        <v>590</v>
      </c>
      <c r="B7" s="88">
        <v>0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  <c r="L7" s="88">
        <v>0</v>
      </c>
      <c r="M7" s="88">
        <v>0</v>
      </c>
      <c r="N7" s="85"/>
      <c r="O7" s="85"/>
      <c r="P7" s="85"/>
      <c r="Q7" s="85"/>
      <c r="R7" s="85"/>
      <c r="S7" s="85"/>
      <c r="T7" s="85"/>
      <c r="U7" s="85"/>
      <c r="V7" s="85"/>
    </row>
    <row r="8" spans="1:22" ht="18" customHeight="1" x14ac:dyDescent="0.25">
      <c r="A8" s="71" t="s">
        <v>652</v>
      </c>
      <c r="B8" s="88">
        <v>0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88">
        <v>0</v>
      </c>
      <c r="M8" s="88">
        <v>0</v>
      </c>
      <c r="N8" s="85"/>
      <c r="O8" s="85"/>
      <c r="P8" s="85"/>
      <c r="Q8" s="85"/>
      <c r="R8" s="85"/>
      <c r="S8" s="85"/>
      <c r="T8" s="85"/>
      <c r="U8" s="85"/>
      <c r="V8" s="85"/>
    </row>
    <row r="9" spans="1:22" ht="18" customHeight="1" x14ac:dyDescent="0.25">
      <c r="A9" s="71" t="s">
        <v>639</v>
      </c>
      <c r="B9" s="88">
        <v>0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5"/>
      <c r="O9" s="85"/>
      <c r="P9" s="85"/>
      <c r="Q9" s="85"/>
      <c r="R9" s="85"/>
      <c r="S9" s="85"/>
      <c r="T9" s="85"/>
      <c r="U9" s="85"/>
      <c r="V9" s="85"/>
    </row>
    <row r="10" spans="1:22" ht="17.25" customHeight="1" x14ac:dyDescent="0.25">
      <c r="A10" s="71" t="s">
        <v>640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5"/>
      <c r="O10" s="85"/>
      <c r="P10" s="85"/>
      <c r="Q10" s="85"/>
      <c r="R10" s="85"/>
      <c r="S10" s="85"/>
      <c r="T10" s="85"/>
      <c r="U10" s="85"/>
      <c r="V10" s="85"/>
    </row>
    <row r="11" spans="1:22" ht="15.75" x14ac:dyDescent="0.25">
      <c r="A11" s="71" t="s">
        <v>641</v>
      </c>
      <c r="B11" s="88"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5"/>
      <c r="O11" s="85"/>
      <c r="P11" s="85"/>
      <c r="Q11" s="85"/>
      <c r="R11" s="85"/>
      <c r="S11" s="85"/>
      <c r="T11" s="85"/>
      <c r="U11" s="85"/>
      <c r="V11" s="85"/>
    </row>
    <row r="12" spans="1:22" ht="19.5" customHeight="1" x14ac:dyDescent="0.25">
      <c r="A12" s="71" t="s">
        <v>642</v>
      </c>
      <c r="B12" s="88">
        <v>0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5"/>
      <c r="O12" s="85"/>
      <c r="P12" s="85"/>
      <c r="Q12" s="85"/>
      <c r="R12" s="85"/>
      <c r="S12" s="85"/>
      <c r="T12" s="85"/>
      <c r="U12" s="85"/>
      <c r="V12" s="85"/>
    </row>
    <row r="13" spans="1:22" ht="15.75" x14ac:dyDescent="0.25">
      <c r="A13" s="71" t="s">
        <v>592</v>
      </c>
      <c r="B13" s="88">
        <v>0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5"/>
      <c r="O13" s="85"/>
      <c r="P13" s="85"/>
      <c r="Q13" s="85"/>
      <c r="R13" s="85"/>
      <c r="S13" s="85"/>
      <c r="T13" s="85"/>
      <c r="U13" s="85"/>
      <c r="V13" s="85"/>
    </row>
    <row r="14" spans="1:22" ht="16.5" customHeight="1" x14ac:dyDescent="0.25">
      <c r="A14" s="71" t="s">
        <v>653</v>
      </c>
      <c r="B14" s="88">
        <v>0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5"/>
      <c r="O14" s="85"/>
      <c r="P14" s="85"/>
      <c r="Q14" s="85"/>
      <c r="R14" s="85"/>
      <c r="S14" s="85"/>
      <c r="T14" s="85"/>
      <c r="U14" s="85"/>
      <c r="V14" s="85"/>
    </row>
    <row r="15" spans="1:22" ht="15.75" x14ac:dyDescent="0.25">
      <c r="A15" s="71" t="s">
        <v>594</v>
      </c>
      <c r="B15" s="88">
        <v>0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5"/>
      <c r="O15" s="85"/>
      <c r="P15" s="85"/>
      <c r="Q15" s="85"/>
      <c r="R15" s="85"/>
      <c r="S15" s="85"/>
      <c r="T15" s="85"/>
      <c r="U15" s="85"/>
      <c r="V15" s="85"/>
    </row>
    <row r="16" spans="1:22" ht="15.75" x14ac:dyDescent="0.25">
      <c r="A16" s="71" t="s">
        <v>595</v>
      </c>
      <c r="B16" s="88">
        <v>0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5"/>
      <c r="O16" s="85"/>
      <c r="P16" s="85"/>
      <c r="Q16" s="85"/>
      <c r="R16" s="85"/>
      <c r="S16" s="85"/>
      <c r="T16" s="85"/>
      <c r="U16" s="85"/>
      <c r="V16" s="85"/>
    </row>
    <row r="17" spans="1:22" ht="15.75" x14ac:dyDescent="0.25">
      <c r="A17" s="71" t="s">
        <v>596</v>
      </c>
      <c r="B17" s="88">
        <v>0</v>
      </c>
      <c r="C17" s="88">
        <v>0</v>
      </c>
      <c r="D17" s="88">
        <v>0</v>
      </c>
      <c r="E17" s="88">
        <v>0</v>
      </c>
      <c r="F17" s="88">
        <v>0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5"/>
      <c r="O17" s="85"/>
      <c r="P17" s="85"/>
      <c r="Q17" s="85"/>
      <c r="R17" s="85"/>
      <c r="S17" s="85"/>
      <c r="T17" s="85"/>
      <c r="U17" s="85"/>
      <c r="V17" s="85"/>
    </row>
    <row r="18" spans="1:22" ht="15.75" x14ac:dyDescent="0.25">
      <c r="A18" s="71" t="s">
        <v>597</v>
      </c>
      <c r="B18" s="88">
        <v>0</v>
      </c>
      <c r="C18" s="88">
        <v>0</v>
      </c>
      <c r="D18" s="88">
        <v>0</v>
      </c>
      <c r="E18" s="88">
        <v>0</v>
      </c>
      <c r="F18" s="88">
        <v>0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5"/>
      <c r="O18" s="85"/>
      <c r="P18" s="85"/>
      <c r="Q18" s="85"/>
      <c r="R18" s="85"/>
      <c r="S18" s="85"/>
      <c r="T18" s="85"/>
      <c r="U18" s="85"/>
      <c r="V18" s="85"/>
    </row>
    <row r="19" spans="1:22" ht="15.75" x14ac:dyDescent="0.25">
      <c r="A19" s="71" t="s">
        <v>598</v>
      </c>
      <c r="B19" s="88">
        <v>0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5"/>
      <c r="O19" s="85"/>
      <c r="P19" s="85"/>
      <c r="Q19" s="85"/>
      <c r="R19" s="85"/>
      <c r="S19" s="85"/>
      <c r="T19" s="85"/>
      <c r="U19" s="85"/>
      <c r="V19" s="85"/>
    </row>
    <row r="20" spans="1:22" ht="15.75" x14ac:dyDescent="0.25">
      <c r="A20" s="71" t="s">
        <v>599</v>
      </c>
      <c r="B20" s="88">
        <v>0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5"/>
      <c r="O20" s="85"/>
      <c r="P20" s="85"/>
      <c r="Q20" s="85"/>
      <c r="R20" s="85"/>
      <c r="S20" s="85"/>
      <c r="T20" s="85"/>
      <c r="U20" s="85"/>
      <c r="V20" s="85"/>
    </row>
    <row r="21" spans="1:22" ht="15.75" x14ac:dyDescent="0.25">
      <c r="A21" s="71" t="s">
        <v>600</v>
      </c>
      <c r="B21" s="88">
        <v>0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5"/>
      <c r="O21" s="85"/>
      <c r="P21" s="85"/>
      <c r="Q21" s="85"/>
      <c r="R21" s="85"/>
      <c r="S21" s="85"/>
      <c r="T21" s="85"/>
      <c r="U21" s="85"/>
      <c r="V21" s="85"/>
    </row>
    <row r="22" spans="1:22" ht="17.25" customHeight="1" x14ac:dyDescent="0.25">
      <c r="A22" s="71" t="s">
        <v>601</v>
      </c>
      <c r="B22" s="88"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31"/>
      <c r="O22" s="31"/>
      <c r="P22" s="31"/>
      <c r="Q22" s="31"/>
      <c r="R22" s="31"/>
      <c r="S22" s="31"/>
      <c r="T22" s="31"/>
      <c r="U22" s="31"/>
      <c r="V22" s="31"/>
    </row>
    <row r="23" spans="1:22" ht="15.75" x14ac:dyDescent="0.25">
      <c r="A23" s="71" t="s">
        <v>602</v>
      </c>
      <c r="B23" s="88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31"/>
      <c r="O23" s="31"/>
      <c r="P23" s="31"/>
      <c r="Q23" s="31"/>
      <c r="R23" s="31"/>
      <c r="S23" s="31"/>
      <c r="T23" s="31"/>
      <c r="U23" s="31"/>
      <c r="V23" s="31"/>
    </row>
    <row r="24" spans="1:22" ht="15.75" x14ac:dyDescent="0.25">
      <c r="A24" s="71" t="s">
        <v>603</v>
      </c>
      <c r="B24" s="88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31"/>
      <c r="O24" s="31"/>
      <c r="P24" s="31"/>
      <c r="Q24" s="31"/>
      <c r="R24" s="31"/>
      <c r="S24" s="31"/>
      <c r="T24" s="31"/>
      <c r="U24" s="31"/>
      <c r="V24" s="31"/>
    </row>
    <row r="25" spans="1:22" ht="15.75" x14ac:dyDescent="0.25">
      <c r="A25" s="71" t="s">
        <v>604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31"/>
      <c r="O25" s="31"/>
      <c r="P25" s="31"/>
      <c r="Q25" s="31"/>
      <c r="R25" s="31"/>
      <c r="S25" s="31"/>
      <c r="T25" s="31"/>
      <c r="U25" s="31"/>
      <c r="V25" s="31"/>
    </row>
    <row r="26" spans="1:22" ht="15.75" x14ac:dyDescent="0.25">
      <c r="A26" s="71" t="s">
        <v>605</v>
      </c>
      <c r="B26" s="88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31"/>
      <c r="O26" s="31"/>
      <c r="P26" s="31"/>
      <c r="Q26" s="31"/>
      <c r="R26" s="31"/>
      <c r="S26" s="31"/>
      <c r="T26" s="31"/>
      <c r="U26" s="31"/>
      <c r="V26" s="31"/>
    </row>
    <row r="27" spans="1:22" ht="15.75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</row>
    <row r="28" spans="1:22" ht="15.75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</row>
    <row r="29" spans="1:22" ht="15.75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</row>
    <row r="30" spans="1:22" ht="15.75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1:22" ht="15.75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1:22" ht="15.75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1:22" ht="15.75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pans="1:22" ht="15.75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spans="1:22" ht="15.75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pans="1:22" ht="15.75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1:22" ht="15.75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</row>
    <row r="38" spans="1:22" ht="15.75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</row>
    <row r="39" spans="1:22" ht="15.75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</row>
    <row r="40" spans="1:22" ht="15.75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</row>
    <row r="41" spans="1:22" ht="15.75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spans="1:22" ht="15.75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</row>
    <row r="43" spans="1:22" ht="15.75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spans="1:22" ht="15.75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</row>
    <row r="45" spans="1:22" ht="15.75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</row>
    <row r="46" spans="1:22" ht="15.75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</row>
    <row r="47" spans="1:22" ht="15.75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pans="1:22" ht="15.75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</row>
    <row r="49" spans="1:22" ht="15.75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</row>
    <row r="50" spans="1:22" ht="15.75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</row>
    <row r="51" spans="1:22" ht="15.75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</row>
    <row r="52" spans="1:22" ht="15.75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</row>
    <row r="53" spans="1:22" ht="15.75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</row>
    <row r="54" spans="1:22" ht="15.75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</row>
    <row r="55" spans="1:22" ht="15.75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</row>
    <row r="56" spans="1:22" ht="15.75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</row>
    <row r="57" spans="1:22" ht="15.75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</row>
    <row r="58" spans="1:22" ht="15.75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</row>
    <row r="59" spans="1:22" ht="15.75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</row>
  </sheetData>
  <mergeCells count="8">
    <mergeCell ref="A1:C1"/>
    <mergeCell ref="A2:M2"/>
    <mergeCell ref="F1:M1"/>
    <mergeCell ref="A3:A4"/>
    <mergeCell ref="B3:B4"/>
    <mergeCell ref="C3:D3"/>
    <mergeCell ref="E3:E4"/>
    <mergeCell ref="F3:M3"/>
  </mergeCells>
  <pageMargins left="0.7" right="0.7" top="0.75" bottom="0.75" header="0.3" footer="0.3"/>
  <pageSetup paperSize="9" scale="86" fitToHeight="0" orientation="landscape" r:id="rId1"/>
  <rowBreaks count="1" manualBreakCount="1">
    <brk id="26" max="12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view="pageBreakPreview" zoomScaleNormal="100" zoomScaleSheetLayoutView="100" workbookViewId="0">
      <selection activeCell="R4" sqref="R4"/>
    </sheetView>
  </sheetViews>
  <sheetFormatPr defaultRowHeight="15" x14ac:dyDescent="0.25"/>
  <cols>
    <col min="1" max="1" width="38.42578125" customWidth="1"/>
    <col min="2" max="2" width="24" customWidth="1"/>
    <col min="3" max="3" width="18.85546875" customWidth="1"/>
    <col min="4" max="4" width="16.5703125" customWidth="1"/>
    <col min="5" max="5" width="15.7109375" customWidth="1"/>
    <col min="6" max="6" width="8.140625" customWidth="1"/>
    <col min="7" max="7" width="7.7109375" customWidth="1"/>
    <col min="8" max="8" width="7.5703125" customWidth="1"/>
    <col min="9" max="9" width="7.42578125" customWidth="1"/>
    <col min="10" max="11" width="7.5703125" customWidth="1"/>
    <col min="12" max="12" width="7.7109375" customWidth="1"/>
    <col min="13" max="13" width="8" customWidth="1"/>
  </cols>
  <sheetData>
    <row r="1" spans="1:26" ht="82.5" customHeight="1" x14ac:dyDescent="0.25">
      <c r="A1" s="202" t="s">
        <v>608</v>
      </c>
      <c r="B1" s="202"/>
      <c r="C1" s="2"/>
      <c r="D1" s="31"/>
      <c r="E1" s="159" t="s">
        <v>271</v>
      </c>
      <c r="F1" s="159"/>
      <c r="G1" s="159"/>
      <c r="H1" s="159"/>
      <c r="I1" s="159"/>
      <c r="J1" s="159"/>
      <c r="K1" s="159"/>
      <c r="L1" s="159"/>
      <c r="M1" s="159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3.25" customHeight="1" x14ac:dyDescent="0.25">
      <c r="A2" s="164" t="s">
        <v>607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0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31.5" customHeight="1" x14ac:dyDescent="0.25">
      <c r="A4" s="166" t="s">
        <v>166</v>
      </c>
      <c r="B4" s="170" t="s">
        <v>540</v>
      </c>
      <c r="C4" s="171"/>
      <c r="D4" s="166" t="s">
        <v>542</v>
      </c>
      <c r="E4" s="166" t="s">
        <v>543</v>
      </c>
      <c r="F4" s="166" t="s">
        <v>263</v>
      </c>
      <c r="G4" s="166"/>
      <c r="H4" s="166"/>
      <c r="I4" s="166"/>
      <c r="J4" s="166"/>
      <c r="K4" s="166"/>
      <c r="L4" s="166"/>
      <c r="M4" s="166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78" customHeight="1" x14ac:dyDescent="0.25">
      <c r="A5" s="166"/>
      <c r="B5" s="30" t="s">
        <v>667</v>
      </c>
      <c r="C5" s="30" t="s">
        <v>666</v>
      </c>
      <c r="D5" s="166"/>
      <c r="E5" s="166"/>
      <c r="F5" s="29" t="s">
        <v>541</v>
      </c>
      <c r="G5" s="29" t="s">
        <v>264</v>
      </c>
      <c r="H5" s="29" t="s">
        <v>265</v>
      </c>
      <c r="I5" s="29" t="s">
        <v>266</v>
      </c>
      <c r="J5" s="29" t="s">
        <v>267</v>
      </c>
      <c r="K5" s="29" t="s">
        <v>268</v>
      </c>
      <c r="L5" s="29" t="s">
        <v>269</v>
      </c>
      <c r="M5" s="29" t="s">
        <v>270</v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5.75" x14ac:dyDescent="0.2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5.75" x14ac:dyDescent="0.25">
      <c r="A7" s="100" t="s">
        <v>589</v>
      </c>
      <c r="B7" s="99">
        <f>SUM(B8:B27)</f>
        <v>723522</v>
      </c>
      <c r="C7" s="99">
        <f>SUM(C8:C27)</f>
        <v>720610</v>
      </c>
      <c r="D7" s="137">
        <v>-2419</v>
      </c>
      <c r="E7" s="138">
        <v>-3405</v>
      </c>
      <c r="F7" s="98">
        <f t="shared" ref="F7:M7" si="0">SUM(F8:F27)</f>
        <v>115374</v>
      </c>
      <c r="G7" s="98">
        <f t="shared" si="0"/>
        <v>34534</v>
      </c>
      <c r="H7" s="98">
        <f t="shared" si="0"/>
        <v>46630</v>
      </c>
      <c r="I7" s="98">
        <f t="shared" si="0"/>
        <v>31361</v>
      </c>
      <c r="J7" s="98">
        <f t="shared" si="0"/>
        <v>229426</v>
      </c>
      <c r="K7" s="98">
        <f t="shared" si="0"/>
        <v>263285</v>
      </c>
      <c r="L7" s="98">
        <f t="shared" si="0"/>
        <v>149908</v>
      </c>
      <c r="M7" s="98">
        <f t="shared" si="0"/>
        <v>446455</v>
      </c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5.75" x14ac:dyDescent="0.25">
      <c r="A8" s="94" t="s">
        <v>590</v>
      </c>
      <c r="B8" s="136">
        <v>232958</v>
      </c>
      <c r="C8" s="136">
        <v>232811</v>
      </c>
      <c r="D8" s="139">
        <v>808</v>
      </c>
      <c r="E8" s="136">
        <v>-471</v>
      </c>
      <c r="F8" s="136">
        <v>39337</v>
      </c>
      <c r="G8" s="136">
        <v>11588</v>
      </c>
      <c r="H8" s="136">
        <v>17237</v>
      </c>
      <c r="I8" s="136">
        <v>11013</v>
      </c>
      <c r="J8" s="136">
        <v>76010</v>
      </c>
      <c r="K8" s="136">
        <v>77626</v>
      </c>
      <c r="L8" s="136">
        <v>50925</v>
      </c>
      <c r="M8" s="136">
        <v>145534</v>
      </c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7.25" customHeight="1" x14ac:dyDescent="0.25">
      <c r="A9" s="94" t="s">
        <v>652</v>
      </c>
      <c r="B9" s="136">
        <v>67625</v>
      </c>
      <c r="C9" s="136">
        <v>67547</v>
      </c>
      <c r="D9" s="139">
        <v>222</v>
      </c>
      <c r="E9" s="136">
        <v>-154</v>
      </c>
      <c r="F9" s="136">
        <v>10320</v>
      </c>
      <c r="G9" s="136">
        <v>3040</v>
      </c>
      <c r="H9" s="136">
        <v>4737</v>
      </c>
      <c r="I9" s="136">
        <v>3263</v>
      </c>
      <c r="J9" s="136">
        <v>23982</v>
      </c>
      <c r="K9" s="136">
        <v>22205</v>
      </c>
      <c r="L9" s="136">
        <v>13360</v>
      </c>
      <c r="M9" s="136">
        <v>45436</v>
      </c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5.75" x14ac:dyDescent="0.25">
      <c r="A10" s="94" t="s">
        <v>639</v>
      </c>
      <c r="B10" s="136">
        <v>20981</v>
      </c>
      <c r="C10" s="136">
        <v>20870</v>
      </c>
      <c r="D10" s="139">
        <v>-28</v>
      </c>
      <c r="E10" s="136">
        <v>-215</v>
      </c>
      <c r="F10" s="136">
        <v>2859</v>
      </c>
      <c r="G10" s="136">
        <v>951</v>
      </c>
      <c r="H10" s="136">
        <v>1149</v>
      </c>
      <c r="I10" s="136">
        <v>835</v>
      </c>
      <c r="J10" s="136">
        <v>6529</v>
      </c>
      <c r="K10" s="136">
        <v>8547</v>
      </c>
      <c r="L10" s="136">
        <v>3810</v>
      </c>
      <c r="M10" s="136">
        <v>12941</v>
      </c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 customHeight="1" x14ac:dyDescent="0.25">
      <c r="A11" s="94" t="s">
        <v>640</v>
      </c>
      <c r="B11" s="96">
        <v>35916</v>
      </c>
      <c r="C11" s="96">
        <v>35807</v>
      </c>
      <c r="D11" s="92">
        <v>370</v>
      </c>
      <c r="E11" s="140">
        <v>31</v>
      </c>
      <c r="F11" s="96">
        <v>6512</v>
      </c>
      <c r="G11" s="96">
        <v>2130</v>
      </c>
      <c r="H11" s="96">
        <v>2162</v>
      </c>
      <c r="I11" s="96">
        <v>1704</v>
      </c>
      <c r="J11" s="96">
        <v>13113</v>
      </c>
      <c r="K11" s="96">
        <v>10186</v>
      </c>
      <c r="L11" s="96">
        <v>8642</v>
      </c>
      <c r="M11" s="96">
        <v>24045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5.75" x14ac:dyDescent="0.25">
      <c r="A12" s="94" t="s">
        <v>641</v>
      </c>
      <c r="B12" s="96">
        <v>93632</v>
      </c>
      <c r="C12" s="96">
        <v>93096</v>
      </c>
      <c r="D12" s="92">
        <v>-430</v>
      </c>
      <c r="E12" s="140">
        <v>-407</v>
      </c>
      <c r="F12" s="96">
        <v>14528</v>
      </c>
      <c r="G12" s="96">
        <v>4436</v>
      </c>
      <c r="H12" s="96">
        <v>5773</v>
      </c>
      <c r="I12" s="96">
        <v>4279</v>
      </c>
      <c r="J12" s="96">
        <v>30637</v>
      </c>
      <c r="K12" s="96">
        <v>33443</v>
      </c>
      <c r="L12" s="96">
        <v>18964</v>
      </c>
      <c r="M12" s="96">
        <v>58347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6.5" customHeight="1" x14ac:dyDescent="0.25">
      <c r="A13" s="94" t="s">
        <v>642</v>
      </c>
      <c r="B13" s="96">
        <v>10245</v>
      </c>
      <c r="C13" s="96">
        <v>10125</v>
      </c>
      <c r="D13" s="92">
        <v>-116</v>
      </c>
      <c r="E13" s="140">
        <v>-94</v>
      </c>
      <c r="F13" s="96">
        <v>1531</v>
      </c>
      <c r="G13" s="96">
        <v>538</v>
      </c>
      <c r="H13" s="96">
        <v>481</v>
      </c>
      <c r="I13" s="96">
        <v>440</v>
      </c>
      <c r="J13" s="96">
        <v>3229</v>
      </c>
      <c r="K13" s="96">
        <v>3906</v>
      </c>
      <c r="L13" s="96">
        <v>2069</v>
      </c>
      <c r="M13" s="96">
        <v>6279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5.75" x14ac:dyDescent="0.25">
      <c r="A14" s="94" t="s">
        <v>592</v>
      </c>
      <c r="B14" s="96">
        <v>16241</v>
      </c>
      <c r="C14" s="96">
        <v>16187</v>
      </c>
      <c r="D14" s="140">
        <v>-161</v>
      </c>
      <c r="E14" s="140">
        <v>-42</v>
      </c>
      <c r="F14" s="96">
        <v>3433</v>
      </c>
      <c r="G14" s="96">
        <v>840</v>
      </c>
      <c r="H14" s="96">
        <v>791</v>
      </c>
      <c r="I14" s="96">
        <v>621</v>
      </c>
      <c r="J14" s="96">
        <v>4593</v>
      </c>
      <c r="K14" s="96">
        <v>5909</v>
      </c>
      <c r="L14" s="96">
        <v>4273</v>
      </c>
      <c r="M14" s="96">
        <v>9420</v>
      </c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8" customHeight="1" x14ac:dyDescent="0.25">
      <c r="A15" s="94" t="s">
        <v>653</v>
      </c>
      <c r="B15" s="96">
        <v>15115</v>
      </c>
      <c r="C15" s="96">
        <v>14981</v>
      </c>
      <c r="D15" s="140">
        <v>-116</v>
      </c>
      <c r="E15" s="140">
        <v>-137</v>
      </c>
      <c r="F15" s="96">
        <v>2198</v>
      </c>
      <c r="G15" s="96">
        <v>639</v>
      </c>
      <c r="H15" s="96">
        <v>809</v>
      </c>
      <c r="I15" s="96">
        <v>577</v>
      </c>
      <c r="J15" s="96">
        <v>4490</v>
      </c>
      <c r="K15" s="96">
        <v>6268</v>
      </c>
      <c r="L15" s="96">
        <v>2837</v>
      </c>
      <c r="M15" s="96">
        <v>8841</v>
      </c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5.75" x14ac:dyDescent="0.25">
      <c r="A16" s="94" t="s">
        <v>594</v>
      </c>
      <c r="B16" s="96">
        <v>7520</v>
      </c>
      <c r="C16" s="96">
        <v>7470</v>
      </c>
      <c r="D16" s="140">
        <v>-93</v>
      </c>
      <c r="E16" s="140">
        <v>-37</v>
      </c>
      <c r="F16" s="96">
        <v>1013</v>
      </c>
      <c r="G16" s="96">
        <v>276</v>
      </c>
      <c r="H16" s="96">
        <v>504</v>
      </c>
      <c r="I16" s="96">
        <v>264</v>
      </c>
      <c r="J16" s="96">
        <v>2036</v>
      </c>
      <c r="K16" s="96">
        <v>3377</v>
      </c>
      <c r="L16" s="96">
        <v>1289</v>
      </c>
      <c r="M16" s="96">
        <v>4321</v>
      </c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5.75" x14ac:dyDescent="0.25">
      <c r="A17" s="94" t="s">
        <v>595</v>
      </c>
      <c r="B17" s="96">
        <v>18385</v>
      </c>
      <c r="C17" s="96">
        <v>18232</v>
      </c>
      <c r="D17" s="140">
        <v>-240</v>
      </c>
      <c r="E17" s="140">
        <v>-135</v>
      </c>
      <c r="F17" s="96">
        <v>2898</v>
      </c>
      <c r="G17" s="96">
        <v>683</v>
      </c>
      <c r="H17" s="96">
        <v>1319</v>
      </c>
      <c r="I17" s="96">
        <v>726</v>
      </c>
      <c r="J17" s="96">
        <v>5077</v>
      </c>
      <c r="K17" s="96">
        <v>7529</v>
      </c>
      <c r="L17" s="96">
        <v>3581</v>
      </c>
      <c r="M17" s="96">
        <v>10691</v>
      </c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5.75" x14ac:dyDescent="0.25">
      <c r="A18" s="94" t="s">
        <v>596</v>
      </c>
      <c r="B18" s="96">
        <v>42480</v>
      </c>
      <c r="C18" s="96">
        <v>42164</v>
      </c>
      <c r="D18" s="140">
        <v>-231</v>
      </c>
      <c r="E18" s="140">
        <v>-419</v>
      </c>
      <c r="F18" s="96">
        <v>5747</v>
      </c>
      <c r="G18" s="96">
        <v>1910</v>
      </c>
      <c r="H18" s="96">
        <v>2246</v>
      </c>
      <c r="I18" s="96">
        <v>1735</v>
      </c>
      <c r="J18" s="96">
        <v>13591</v>
      </c>
      <c r="K18" s="96">
        <v>16935</v>
      </c>
      <c r="L18" s="96">
        <v>7657</v>
      </c>
      <c r="M18" s="96">
        <v>25757</v>
      </c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x14ac:dyDescent="0.25">
      <c r="A19" s="94" t="s">
        <v>597</v>
      </c>
      <c r="B19" s="96">
        <v>17218</v>
      </c>
      <c r="C19" s="96">
        <v>17018</v>
      </c>
      <c r="D19" s="140">
        <v>-320</v>
      </c>
      <c r="E19" s="140">
        <v>-179</v>
      </c>
      <c r="F19" s="96">
        <v>2421</v>
      </c>
      <c r="G19" s="96">
        <v>721</v>
      </c>
      <c r="H19" s="96">
        <v>995</v>
      </c>
      <c r="I19" s="96">
        <v>585</v>
      </c>
      <c r="J19" s="96">
        <v>4478</v>
      </c>
      <c r="K19" s="96">
        <v>7818</v>
      </c>
      <c r="L19" s="96">
        <v>3142</v>
      </c>
      <c r="M19" s="96">
        <v>9747</v>
      </c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5.75" x14ac:dyDescent="0.25">
      <c r="A20" s="94" t="s">
        <v>598</v>
      </c>
      <c r="B20" s="96">
        <v>34044</v>
      </c>
      <c r="C20" s="96">
        <v>33872</v>
      </c>
      <c r="D20" s="140">
        <v>-60</v>
      </c>
      <c r="E20" s="140">
        <v>-293</v>
      </c>
      <c r="F20" s="96">
        <v>5043</v>
      </c>
      <c r="G20" s="96">
        <v>1759</v>
      </c>
      <c r="H20" s="96">
        <v>2074</v>
      </c>
      <c r="I20" s="96">
        <v>1447</v>
      </c>
      <c r="J20" s="96">
        <v>10424</v>
      </c>
      <c r="K20" s="96">
        <v>13125</v>
      </c>
      <c r="L20" s="96">
        <v>6802</v>
      </c>
      <c r="M20" s="96">
        <v>20854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 x14ac:dyDescent="0.25">
      <c r="A21" s="94" t="s">
        <v>599</v>
      </c>
      <c r="B21" s="96">
        <v>21437</v>
      </c>
      <c r="C21" s="96">
        <v>21442</v>
      </c>
      <c r="D21" s="140">
        <v>86</v>
      </c>
      <c r="E21" s="140">
        <v>-108</v>
      </c>
      <c r="F21" s="96">
        <v>3741</v>
      </c>
      <c r="G21" s="96">
        <v>1031</v>
      </c>
      <c r="H21" s="96">
        <v>1381</v>
      </c>
      <c r="I21" s="96">
        <v>757</v>
      </c>
      <c r="J21" s="96">
        <v>6578</v>
      </c>
      <c r="K21" s="96">
        <v>7954</v>
      </c>
      <c r="L21" s="96">
        <v>4772</v>
      </c>
      <c r="M21" s="96">
        <v>12728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5.75" x14ac:dyDescent="0.25">
      <c r="A22" s="94" t="s">
        <v>600</v>
      </c>
      <c r="B22" s="96">
        <v>11672</v>
      </c>
      <c r="C22" s="96">
        <v>11592</v>
      </c>
      <c r="D22" s="140">
        <v>-101</v>
      </c>
      <c r="E22" s="140">
        <v>-126</v>
      </c>
      <c r="F22" s="96">
        <v>1766</v>
      </c>
      <c r="G22" s="96">
        <v>430</v>
      </c>
      <c r="H22" s="96">
        <v>585</v>
      </c>
      <c r="I22" s="96">
        <v>408</v>
      </c>
      <c r="J22" s="96">
        <v>3053</v>
      </c>
      <c r="K22" s="96">
        <v>5350</v>
      </c>
      <c r="L22" s="96">
        <v>2196</v>
      </c>
      <c r="M22" s="96">
        <v>6426</v>
      </c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5.75" x14ac:dyDescent="0.25">
      <c r="A23" s="94" t="s">
        <v>601</v>
      </c>
      <c r="B23" s="96">
        <v>9569</v>
      </c>
      <c r="C23" s="96">
        <v>9461</v>
      </c>
      <c r="D23" s="140">
        <v>-112</v>
      </c>
      <c r="E23" s="140">
        <v>-112</v>
      </c>
      <c r="F23" s="96">
        <v>1240</v>
      </c>
      <c r="G23" s="96">
        <v>405</v>
      </c>
      <c r="H23" s="96">
        <v>459</v>
      </c>
      <c r="I23" s="96">
        <v>284</v>
      </c>
      <c r="J23" s="96">
        <v>2357</v>
      </c>
      <c r="K23" s="96">
        <v>4716</v>
      </c>
      <c r="L23" s="96">
        <v>1645</v>
      </c>
      <c r="M23" s="96">
        <v>5140</v>
      </c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5.75" x14ac:dyDescent="0.25">
      <c r="A24" s="94" t="s">
        <v>602</v>
      </c>
      <c r="B24" s="96">
        <v>12395</v>
      </c>
      <c r="C24" s="96">
        <v>12261</v>
      </c>
      <c r="D24" s="140">
        <v>-174</v>
      </c>
      <c r="E24" s="140">
        <v>-97</v>
      </c>
      <c r="F24" s="96">
        <v>2016</v>
      </c>
      <c r="G24" s="96">
        <v>644</v>
      </c>
      <c r="H24" s="96">
        <v>609</v>
      </c>
      <c r="I24" s="96">
        <v>366</v>
      </c>
      <c r="J24" s="96">
        <v>3400</v>
      </c>
      <c r="K24" s="96">
        <v>5226</v>
      </c>
      <c r="L24" s="96">
        <v>2660</v>
      </c>
      <c r="M24" s="96">
        <v>7081</v>
      </c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5.75" x14ac:dyDescent="0.25">
      <c r="A25" s="94" t="s">
        <v>603</v>
      </c>
      <c r="B25" s="96">
        <v>23705</v>
      </c>
      <c r="C25" s="96">
        <v>23548</v>
      </c>
      <c r="D25" s="140">
        <v>-269</v>
      </c>
      <c r="E25" s="140">
        <v>-178</v>
      </c>
      <c r="F25" s="96">
        <v>3186</v>
      </c>
      <c r="G25" s="96">
        <v>1018</v>
      </c>
      <c r="H25" s="96">
        <v>1519</v>
      </c>
      <c r="I25" s="96">
        <v>929</v>
      </c>
      <c r="J25" s="96">
        <v>7101</v>
      </c>
      <c r="K25" s="96">
        <v>9795</v>
      </c>
      <c r="L25" s="96">
        <v>4204</v>
      </c>
      <c r="M25" s="96">
        <v>14130</v>
      </c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 x14ac:dyDescent="0.25">
      <c r="A26" s="94" t="s">
        <v>604</v>
      </c>
      <c r="B26" s="96">
        <v>21965</v>
      </c>
      <c r="C26" s="96">
        <v>21766</v>
      </c>
      <c r="D26" s="140">
        <v>-366</v>
      </c>
      <c r="E26" s="140">
        <v>-168</v>
      </c>
      <c r="F26" s="96">
        <v>3851</v>
      </c>
      <c r="G26" s="96">
        <v>991</v>
      </c>
      <c r="H26" s="96">
        <v>1166</v>
      </c>
      <c r="I26" s="96">
        <v>701</v>
      </c>
      <c r="J26" s="96">
        <v>5875</v>
      </c>
      <c r="K26" s="96">
        <v>9182</v>
      </c>
      <c r="L26" s="96">
        <v>4842</v>
      </c>
      <c r="M26" s="96">
        <v>12460</v>
      </c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4.25" customHeight="1" x14ac:dyDescent="0.25">
      <c r="A27" s="94" t="s">
        <v>605</v>
      </c>
      <c r="B27" s="96">
        <v>10419</v>
      </c>
      <c r="C27" s="96">
        <v>10360</v>
      </c>
      <c r="D27" s="140">
        <v>-120</v>
      </c>
      <c r="E27" s="140">
        <v>-64</v>
      </c>
      <c r="F27" s="96">
        <v>1734</v>
      </c>
      <c r="G27" s="96">
        <v>504</v>
      </c>
      <c r="H27" s="96">
        <v>634</v>
      </c>
      <c r="I27" s="96">
        <v>427</v>
      </c>
      <c r="J27" s="96">
        <v>2873</v>
      </c>
      <c r="K27" s="96">
        <v>4188</v>
      </c>
      <c r="L27" s="96">
        <v>2238</v>
      </c>
      <c r="M27" s="96">
        <v>6277</v>
      </c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 hidden="1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</sheetData>
  <mergeCells count="8">
    <mergeCell ref="A1:B1"/>
    <mergeCell ref="E1:M1"/>
    <mergeCell ref="A4:A5"/>
    <mergeCell ref="B4:C4"/>
    <mergeCell ref="D4:D5"/>
    <mergeCell ref="E4:E5"/>
    <mergeCell ref="F4:M4"/>
    <mergeCell ref="A2:M2"/>
  </mergeCells>
  <pageMargins left="0.7" right="0.7" top="0.75" bottom="0.75" header="0.3" footer="0.3"/>
  <pageSetup paperSize="9" scale="74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3"/>
  <sheetViews>
    <sheetView view="pageBreakPreview" zoomScale="110" zoomScaleNormal="100" zoomScaleSheetLayoutView="110" workbookViewId="0">
      <selection sqref="A1:E1"/>
    </sheetView>
  </sheetViews>
  <sheetFormatPr defaultRowHeight="15" x14ac:dyDescent="0.25"/>
  <cols>
    <col min="1" max="1" width="40.42578125" customWidth="1"/>
    <col min="2" max="4" width="6.7109375" customWidth="1"/>
    <col min="5" max="5" width="11.7109375" customWidth="1"/>
    <col min="6" max="10" width="6.7109375" customWidth="1"/>
    <col min="11" max="11" width="11.7109375" customWidth="1"/>
    <col min="12" max="16" width="6.7109375" customWidth="1"/>
    <col min="17" max="17" width="11.85546875" customWidth="1"/>
    <col min="18" max="22" width="6.7109375" customWidth="1"/>
    <col min="23" max="23" width="11.5703125" customWidth="1"/>
    <col min="24" max="25" width="6.7109375" customWidth="1"/>
  </cols>
  <sheetData>
    <row r="1" spans="1:48" ht="85.5" customHeight="1" x14ac:dyDescent="0.25">
      <c r="A1" s="202" t="s">
        <v>626</v>
      </c>
      <c r="B1" s="202"/>
      <c r="C1" s="202"/>
      <c r="D1" s="202"/>
      <c r="E1" s="202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159" t="s">
        <v>284</v>
      </c>
      <c r="S1" s="159"/>
      <c r="T1" s="159"/>
      <c r="U1" s="159"/>
      <c r="V1" s="159"/>
      <c r="W1" s="159"/>
      <c r="X1" s="159"/>
      <c r="Y1" s="159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</row>
    <row r="2" spans="1:48" ht="15.75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</row>
    <row r="3" spans="1:48" ht="36.75" customHeight="1" x14ac:dyDescent="0.25">
      <c r="A3" s="164" t="s">
        <v>281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</row>
    <row r="4" spans="1:48" ht="15.75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</row>
    <row r="5" spans="1:48" ht="19.5" customHeight="1" x14ac:dyDescent="0.25">
      <c r="A5" s="188" t="s">
        <v>282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</row>
    <row r="6" spans="1:48" ht="15.75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8" ht="17.25" customHeight="1" x14ac:dyDescent="0.25">
      <c r="A7" s="169" t="s">
        <v>166</v>
      </c>
      <c r="B7" s="170" t="s">
        <v>280</v>
      </c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17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</row>
    <row r="8" spans="1:48" ht="29.25" customHeight="1" x14ac:dyDescent="0.25">
      <c r="A8" s="169"/>
      <c r="B8" s="169" t="s">
        <v>272</v>
      </c>
      <c r="C8" s="169"/>
      <c r="D8" s="169"/>
      <c r="E8" s="169"/>
      <c r="F8" s="169"/>
      <c r="G8" s="169"/>
      <c r="H8" s="169" t="s">
        <v>277</v>
      </c>
      <c r="I8" s="169"/>
      <c r="J8" s="169"/>
      <c r="K8" s="169"/>
      <c r="L8" s="169"/>
      <c r="M8" s="169"/>
      <c r="N8" s="169" t="s">
        <v>278</v>
      </c>
      <c r="O8" s="169"/>
      <c r="P8" s="169"/>
      <c r="Q8" s="169"/>
      <c r="R8" s="169"/>
      <c r="S8" s="169"/>
      <c r="T8" s="169" t="s">
        <v>279</v>
      </c>
      <c r="U8" s="169"/>
      <c r="V8" s="169"/>
      <c r="W8" s="169"/>
      <c r="X8" s="169"/>
      <c r="Y8" s="169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</row>
    <row r="9" spans="1:48" ht="15.75" x14ac:dyDescent="0.25">
      <c r="A9" s="169"/>
      <c r="B9" s="169" t="s">
        <v>273</v>
      </c>
      <c r="C9" s="169" t="s">
        <v>3</v>
      </c>
      <c r="D9" s="169"/>
      <c r="E9" s="169" t="s">
        <v>276</v>
      </c>
      <c r="F9" s="169" t="s">
        <v>3</v>
      </c>
      <c r="G9" s="169"/>
      <c r="H9" s="169" t="s">
        <v>273</v>
      </c>
      <c r="I9" s="169" t="s">
        <v>3</v>
      </c>
      <c r="J9" s="169"/>
      <c r="K9" s="169" t="s">
        <v>276</v>
      </c>
      <c r="L9" s="169" t="s">
        <v>3</v>
      </c>
      <c r="M9" s="169"/>
      <c r="N9" s="169" t="s">
        <v>273</v>
      </c>
      <c r="O9" s="169" t="s">
        <v>3</v>
      </c>
      <c r="P9" s="169"/>
      <c r="Q9" s="169" t="s">
        <v>276</v>
      </c>
      <c r="R9" s="169" t="s">
        <v>3</v>
      </c>
      <c r="S9" s="169"/>
      <c r="T9" s="169" t="s">
        <v>273</v>
      </c>
      <c r="U9" s="169" t="s">
        <v>3</v>
      </c>
      <c r="V9" s="169"/>
      <c r="W9" s="169" t="s">
        <v>276</v>
      </c>
      <c r="X9" s="169" t="s">
        <v>3</v>
      </c>
      <c r="Y9" s="169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</row>
    <row r="10" spans="1:48" ht="57.75" customHeight="1" x14ac:dyDescent="0.25">
      <c r="A10" s="169"/>
      <c r="B10" s="169"/>
      <c r="C10" s="32" t="s">
        <v>274</v>
      </c>
      <c r="D10" s="32" t="s">
        <v>275</v>
      </c>
      <c r="E10" s="169"/>
      <c r="F10" s="32" t="s">
        <v>274</v>
      </c>
      <c r="G10" s="32" t="s">
        <v>275</v>
      </c>
      <c r="H10" s="169"/>
      <c r="I10" s="32" t="s">
        <v>274</v>
      </c>
      <c r="J10" s="32" t="s">
        <v>275</v>
      </c>
      <c r="K10" s="169"/>
      <c r="L10" s="32" t="s">
        <v>274</v>
      </c>
      <c r="M10" s="32" t="s">
        <v>275</v>
      </c>
      <c r="N10" s="169"/>
      <c r="O10" s="32" t="s">
        <v>274</v>
      </c>
      <c r="P10" s="32" t="s">
        <v>275</v>
      </c>
      <c r="Q10" s="169"/>
      <c r="R10" s="32" t="s">
        <v>274</v>
      </c>
      <c r="S10" s="32" t="s">
        <v>275</v>
      </c>
      <c r="T10" s="169"/>
      <c r="U10" s="32" t="s">
        <v>274</v>
      </c>
      <c r="V10" s="32" t="s">
        <v>275</v>
      </c>
      <c r="W10" s="169"/>
      <c r="X10" s="32" t="s">
        <v>274</v>
      </c>
      <c r="Y10" s="32" t="s">
        <v>275</v>
      </c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</row>
    <row r="11" spans="1:48" ht="15.75" x14ac:dyDescent="0.25">
      <c r="A11" s="43">
        <v>1</v>
      </c>
      <c r="B11" s="43">
        <v>2</v>
      </c>
      <c r="C11" s="43">
        <v>3</v>
      </c>
      <c r="D11" s="43">
        <v>4</v>
      </c>
      <c r="E11" s="43">
        <v>5</v>
      </c>
      <c r="F11" s="43">
        <v>6</v>
      </c>
      <c r="G11" s="43">
        <v>7</v>
      </c>
      <c r="H11" s="43">
        <v>8</v>
      </c>
      <c r="I11" s="43">
        <v>9</v>
      </c>
      <c r="J11" s="43">
        <v>10</v>
      </c>
      <c r="K11" s="43">
        <v>11</v>
      </c>
      <c r="L11" s="43">
        <v>12</v>
      </c>
      <c r="M11" s="43">
        <v>13</v>
      </c>
      <c r="N11" s="43">
        <v>14</v>
      </c>
      <c r="O11" s="43">
        <v>15</v>
      </c>
      <c r="P11" s="43">
        <v>16</v>
      </c>
      <c r="Q11" s="43">
        <v>17</v>
      </c>
      <c r="R11" s="43">
        <v>18</v>
      </c>
      <c r="S11" s="43">
        <v>19</v>
      </c>
      <c r="T11" s="43">
        <v>20</v>
      </c>
      <c r="U11" s="43">
        <v>21</v>
      </c>
      <c r="V11" s="43">
        <v>22</v>
      </c>
      <c r="W11" s="43">
        <v>23</v>
      </c>
      <c r="X11" s="43">
        <v>24</v>
      </c>
      <c r="Y11" s="43">
        <v>25</v>
      </c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</row>
    <row r="12" spans="1:48" ht="15.75" x14ac:dyDescent="0.25">
      <c r="A12" s="103" t="s">
        <v>589</v>
      </c>
      <c r="B12" s="132">
        <f>SUM(B13:B32)</f>
        <v>34</v>
      </c>
      <c r="C12" s="132">
        <f t="shared" ref="C12:Y12" si="0">SUM(C13:C32)</f>
        <v>24</v>
      </c>
      <c r="D12" s="132">
        <f t="shared" si="0"/>
        <v>10</v>
      </c>
      <c r="E12" s="132">
        <f t="shared" si="0"/>
        <v>22</v>
      </c>
      <c r="F12" s="132">
        <f t="shared" si="0"/>
        <v>17</v>
      </c>
      <c r="G12" s="132">
        <f t="shared" si="0"/>
        <v>5</v>
      </c>
      <c r="H12" s="132">
        <f t="shared" si="0"/>
        <v>3</v>
      </c>
      <c r="I12" s="132">
        <f t="shared" si="0"/>
        <v>1</v>
      </c>
      <c r="J12" s="132">
        <f t="shared" si="0"/>
        <v>2</v>
      </c>
      <c r="K12" s="132">
        <f t="shared" si="0"/>
        <v>0</v>
      </c>
      <c r="L12" s="132">
        <f t="shared" si="0"/>
        <v>0</v>
      </c>
      <c r="M12" s="132">
        <f t="shared" si="0"/>
        <v>0</v>
      </c>
      <c r="N12" s="132">
        <f t="shared" si="0"/>
        <v>3</v>
      </c>
      <c r="O12" s="132">
        <f t="shared" si="0"/>
        <v>3</v>
      </c>
      <c r="P12" s="132">
        <f t="shared" si="0"/>
        <v>0</v>
      </c>
      <c r="Q12" s="132">
        <f t="shared" si="0"/>
        <v>0</v>
      </c>
      <c r="R12" s="132">
        <f t="shared" si="0"/>
        <v>0</v>
      </c>
      <c r="S12" s="132">
        <f t="shared" si="0"/>
        <v>0</v>
      </c>
      <c r="T12" s="132">
        <f t="shared" si="0"/>
        <v>28</v>
      </c>
      <c r="U12" s="132">
        <f t="shared" si="0"/>
        <v>20</v>
      </c>
      <c r="V12" s="132">
        <f t="shared" si="0"/>
        <v>8</v>
      </c>
      <c r="W12" s="132">
        <f t="shared" si="0"/>
        <v>22</v>
      </c>
      <c r="X12" s="132">
        <f t="shared" si="0"/>
        <v>17</v>
      </c>
      <c r="Y12" s="132">
        <f t="shared" si="0"/>
        <v>5</v>
      </c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</row>
    <row r="13" spans="1:48" ht="15.75" x14ac:dyDescent="0.25">
      <c r="A13" s="71" t="s">
        <v>590</v>
      </c>
      <c r="B13" s="111">
        <f t="shared" ref="B13:G32" si="1">H13+N13+T13</f>
        <v>24</v>
      </c>
      <c r="C13" s="111">
        <f t="shared" si="1"/>
        <v>16</v>
      </c>
      <c r="D13" s="111">
        <f t="shared" si="1"/>
        <v>8</v>
      </c>
      <c r="E13" s="111">
        <f t="shared" si="1"/>
        <v>15</v>
      </c>
      <c r="F13" s="111">
        <f t="shared" si="1"/>
        <v>11</v>
      </c>
      <c r="G13" s="111">
        <f t="shared" si="1"/>
        <v>4</v>
      </c>
      <c r="H13" s="111">
        <v>3</v>
      </c>
      <c r="I13" s="111">
        <v>1</v>
      </c>
      <c r="J13" s="111">
        <v>2</v>
      </c>
      <c r="K13" s="111"/>
      <c r="L13" s="111"/>
      <c r="M13" s="111"/>
      <c r="N13" s="111">
        <v>2</v>
      </c>
      <c r="O13" s="111">
        <v>2</v>
      </c>
      <c r="P13" s="111"/>
      <c r="Q13" s="146"/>
      <c r="R13" s="146"/>
      <c r="S13" s="146"/>
      <c r="T13" s="111">
        <v>19</v>
      </c>
      <c r="U13" s="111">
        <v>13</v>
      </c>
      <c r="V13" s="111">
        <v>6</v>
      </c>
      <c r="W13" s="111">
        <v>15</v>
      </c>
      <c r="X13" s="111">
        <v>11</v>
      </c>
      <c r="Y13" s="111">
        <v>4</v>
      </c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</row>
    <row r="14" spans="1:48" ht="16.5" customHeight="1" x14ac:dyDescent="0.25">
      <c r="A14" s="71" t="s">
        <v>652</v>
      </c>
      <c r="B14" s="111">
        <f t="shared" si="1"/>
        <v>3</v>
      </c>
      <c r="C14" s="111">
        <f t="shared" si="1"/>
        <v>2</v>
      </c>
      <c r="D14" s="111">
        <f t="shared" si="1"/>
        <v>1</v>
      </c>
      <c r="E14" s="111">
        <f t="shared" si="1"/>
        <v>2</v>
      </c>
      <c r="F14" s="111">
        <f t="shared" si="1"/>
        <v>1</v>
      </c>
      <c r="G14" s="111">
        <f t="shared" si="1"/>
        <v>1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3</v>
      </c>
      <c r="U14" s="111">
        <v>2</v>
      </c>
      <c r="V14" s="111">
        <v>1</v>
      </c>
      <c r="W14" s="111">
        <v>2</v>
      </c>
      <c r="X14" s="111">
        <v>1</v>
      </c>
      <c r="Y14" s="111">
        <v>1</v>
      </c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</row>
    <row r="15" spans="1:48" ht="15.75" x14ac:dyDescent="0.25">
      <c r="A15" s="71" t="s">
        <v>639</v>
      </c>
      <c r="B15" s="111">
        <f t="shared" si="1"/>
        <v>0</v>
      </c>
      <c r="C15" s="111">
        <f t="shared" si="1"/>
        <v>0</v>
      </c>
      <c r="D15" s="111">
        <f t="shared" si="1"/>
        <v>0</v>
      </c>
      <c r="E15" s="111">
        <f t="shared" si="1"/>
        <v>0</v>
      </c>
      <c r="F15" s="111">
        <f t="shared" si="1"/>
        <v>0</v>
      </c>
      <c r="G15" s="111">
        <f t="shared" si="1"/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</row>
    <row r="16" spans="1:48" ht="17.25" customHeight="1" x14ac:dyDescent="0.25">
      <c r="A16" s="71" t="s">
        <v>640</v>
      </c>
      <c r="B16" s="111">
        <f>H16+N16+T16</f>
        <v>1</v>
      </c>
      <c r="C16" s="111">
        <f t="shared" si="1"/>
        <v>1</v>
      </c>
      <c r="D16" s="111">
        <f t="shared" si="1"/>
        <v>0</v>
      </c>
      <c r="E16" s="111">
        <f t="shared" si="1"/>
        <v>1</v>
      </c>
      <c r="F16" s="111">
        <f t="shared" si="1"/>
        <v>1</v>
      </c>
      <c r="G16" s="111">
        <f t="shared" si="1"/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v>0</v>
      </c>
      <c r="P16" s="111">
        <v>0</v>
      </c>
      <c r="Q16" s="111">
        <v>0</v>
      </c>
      <c r="R16" s="111">
        <v>0</v>
      </c>
      <c r="S16" s="111">
        <v>0</v>
      </c>
      <c r="T16" s="111">
        <v>1</v>
      </c>
      <c r="U16" s="111">
        <v>1</v>
      </c>
      <c r="V16" s="111">
        <v>0</v>
      </c>
      <c r="W16" s="111">
        <v>1</v>
      </c>
      <c r="X16" s="111">
        <v>1</v>
      </c>
      <c r="Y16" s="111">
        <v>0</v>
      </c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</row>
    <row r="17" spans="1:48" ht="15.75" x14ac:dyDescent="0.25">
      <c r="A17" s="71" t="s">
        <v>641</v>
      </c>
      <c r="B17" s="111">
        <f t="shared" si="1"/>
        <v>1</v>
      </c>
      <c r="C17" s="111">
        <f t="shared" si="1"/>
        <v>1</v>
      </c>
      <c r="D17" s="111">
        <f t="shared" si="1"/>
        <v>0</v>
      </c>
      <c r="E17" s="111">
        <f t="shared" si="1"/>
        <v>1</v>
      </c>
      <c r="F17" s="111">
        <f t="shared" si="1"/>
        <v>1</v>
      </c>
      <c r="G17" s="111">
        <f t="shared" si="1"/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1</v>
      </c>
      <c r="U17" s="111">
        <v>1</v>
      </c>
      <c r="V17" s="111">
        <v>0</v>
      </c>
      <c r="W17" s="111">
        <v>1</v>
      </c>
      <c r="X17" s="111">
        <v>1</v>
      </c>
      <c r="Y17" s="111">
        <v>0</v>
      </c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</row>
    <row r="18" spans="1:48" ht="15.75" customHeight="1" x14ac:dyDescent="0.25">
      <c r="A18" s="71" t="s">
        <v>642</v>
      </c>
      <c r="B18" s="111">
        <f t="shared" si="1"/>
        <v>0</v>
      </c>
      <c r="C18" s="111">
        <f t="shared" si="1"/>
        <v>0</v>
      </c>
      <c r="D18" s="111">
        <f t="shared" si="1"/>
        <v>0</v>
      </c>
      <c r="E18" s="111">
        <f t="shared" si="1"/>
        <v>0</v>
      </c>
      <c r="F18" s="111">
        <f t="shared" si="1"/>
        <v>0</v>
      </c>
      <c r="G18" s="111">
        <f t="shared" si="1"/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</row>
    <row r="19" spans="1:48" ht="15.75" x14ac:dyDescent="0.25">
      <c r="A19" s="71" t="s">
        <v>592</v>
      </c>
      <c r="B19" s="111">
        <f t="shared" si="1"/>
        <v>0</v>
      </c>
      <c r="C19" s="111">
        <f t="shared" si="1"/>
        <v>0</v>
      </c>
      <c r="D19" s="111">
        <f t="shared" si="1"/>
        <v>0</v>
      </c>
      <c r="E19" s="111">
        <f t="shared" si="1"/>
        <v>0</v>
      </c>
      <c r="F19" s="111">
        <f t="shared" si="1"/>
        <v>0</v>
      </c>
      <c r="G19" s="111">
        <f t="shared" si="1"/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v>0</v>
      </c>
      <c r="P19" s="111">
        <v>0</v>
      </c>
      <c r="Q19" s="111">
        <v>0</v>
      </c>
      <c r="R19" s="111">
        <v>0</v>
      </c>
      <c r="S19" s="111">
        <v>0</v>
      </c>
      <c r="T19" s="111">
        <v>0</v>
      </c>
      <c r="U19" s="111">
        <v>0</v>
      </c>
      <c r="V19" s="111">
        <v>0</v>
      </c>
      <c r="W19" s="111">
        <v>0</v>
      </c>
      <c r="X19" s="111">
        <v>0</v>
      </c>
      <c r="Y19" s="111">
        <v>0</v>
      </c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</row>
    <row r="20" spans="1:48" ht="17.25" customHeight="1" x14ac:dyDescent="0.25">
      <c r="A20" s="71" t="s">
        <v>653</v>
      </c>
      <c r="B20" s="111">
        <f t="shared" si="1"/>
        <v>1</v>
      </c>
      <c r="C20" s="111">
        <f t="shared" si="1"/>
        <v>1</v>
      </c>
      <c r="D20" s="111">
        <f t="shared" si="1"/>
        <v>0</v>
      </c>
      <c r="E20" s="111">
        <f t="shared" si="1"/>
        <v>1</v>
      </c>
      <c r="F20" s="111">
        <f t="shared" si="1"/>
        <v>1</v>
      </c>
      <c r="G20" s="111">
        <f t="shared" si="1"/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0</v>
      </c>
      <c r="S20" s="111">
        <v>0</v>
      </c>
      <c r="T20" s="111">
        <v>1</v>
      </c>
      <c r="U20" s="111">
        <v>1</v>
      </c>
      <c r="V20" s="111"/>
      <c r="W20" s="111">
        <v>1</v>
      </c>
      <c r="X20" s="111">
        <v>1</v>
      </c>
      <c r="Y20" s="111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</row>
    <row r="21" spans="1:48" ht="15.75" x14ac:dyDescent="0.25">
      <c r="A21" s="71" t="s">
        <v>594</v>
      </c>
      <c r="B21" s="111">
        <f t="shared" si="1"/>
        <v>0</v>
      </c>
      <c r="C21" s="111">
        <f t="shared" si="1"/>
        <v>0</v>
      </c>
      <c r="D21" s="111">
        <f t="shared" si="1"/>
        <v>0</v>
      </c>
      <c r="E21" s="111">
        <f t="shared" si="1"/>
        <v>0</v>
      </c>
      <c r="F21" s="111">
        <f t="shared" si="1"/>
        <v>0</v>
      </c>
      <c r="G21" s="111">
        <f t="shared" si="1"/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0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</row>
    <row r="22" spans="1:48" ht="15.75" x14ac:dyDescent="0.25">
      <c r="A22" s="71" t="s">
        <v>595</v>
      </c>
      <c r="B22" s="111">
        <f t="shared" si="1"/>
        <v>0</v>
      </c>
      <c r="C22" s="111">
        <f t="shared" si="1"/>
        <v>0</v>
      </c>
      <c r="D22" s="111">
        <f t="shared" si="1"/>
        <v>0</v>
      </c>
      <c r="E22" s="111">
        <f t="shared" si="1"/>
        <v>0</v>
      </c>
      <c r="F22" s="111">
        <f t="shared" si="1"/>
        <v>0</v>
      </c>
      <c r="G22" s="111">
        <f t="shared" si="1"/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v>0</v>
      </c>
      <c r="P22" s="111">
        <v>0</v>
      </c>
      <c r="Q22" s="111">
        <v>0</v>
      </c>
      <c r="R22" s="111">
        <v>0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</row>
    <row r="23" spans="1:48" ht="15.75" x14ac:dyDescent="0.25">
      <c r="A23" s="71" t="s">
        <v>596</v>
      </c>
      <c r="B23" s="111">
        <f t="shared" si="1"/>
        <v>0</v>
      </c>
      <c r="C23" s="111">
        <f t="shared" si="1"/>
        <v>0</v>
      </c>
      <c r="D23" s="111">
        <f t="shared" si="1"/>
        <v>0</v>
      </c>
      <c r="E23" s="111">
        <f t="shared" si="1"/>
        <v>0</v>
      </c>
      <c r="F23" s="111">
        <f t="shared" si="1"/>
        <v>0</v>
      </c>
      <c r="G23" s="111">
        <f t="shared" si="1"/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0</v>
      </c>
      <c r="S23" s="111">
        <v>0</v>
      </c>
      <c r="T23" s="111">
        <v>0</v>
      </c>
      <c r="U23" s="111">
        <v>0</v>
      </c>
      <c r="V23" s="111">
        <v>0</v>
      </c>
      <c r="W23" s="111">
        <v>0</v>
      </c>
      <c r="X23" s="111">
        <v>0</v>
      </c>
      <c r="Y23" s="111">
        <v>0</v>
      </c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</row>
    <row r="24" spans="1:48" ht="15.75" x14ac:dyDescent="0.25">
      <c r="A24" s="71" t="s">
        <v>597</v>
      </c>
      <c r="B24" s="111">
        <f t="shared" si="1"/>
        <v>0</v>
      </c>
      <c r="C24" s="111">
        <f t="shared" si="1"/>
        <v>0</v>
      </c>
      <c r="D24" s="111">
        <f t="shared" si="1"/>
        <v>0</v>
      </c>
      <c r="E24" s="111">
        <f t="shared" si="1"/>
        <v>0</v>
      </c>
      <c r="F24" s="111">
        <f t="shared" si="1"/>
        <v>0</v>
      </c>
      <c r="G24" s="111">
        <f t="shared" si="1"/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v>0</v>
      </c>
      <c r="P24" s="111">
        <v>0</v>
      </c>
      <c r="Q24" s="111">
        <v>0</v>
      </c>
      <c r="R24" s="111">
        <v>0</v>
      </c>
      <c r="S24" s="111">
        <v>0</v>
      </c>
      <c r="T24" s="111">
        <v>0</v>
      </c>
      <c r="U24" s="111">
        <v>0</v>
      </c>
      <c r="V24" s="111">
        <v>0</v>
      </c>
      <c r="W24" s="111">
        <v>0</v>
      </c>
      <c r="X24" s="111">
        <v>0</v>
      </c>
      <c r="Y24" s="111">
        <v>0</v>
      </c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</row>
    <row r="25" spans="1:48" ht="15.75" x14ac:dyDescent="0.25">
      <c r="A25" s="71" t="s">
        <v>598</v>
      </c>
      <c r="B25" s="111">
        <f t="shared" si="1"/>
        <v>1</v>
      </c>
      <c r="C25" s="111">
        <f t="shared" si="1"/>
        <v>1</v>
      </c>
      <c r="D25" s="111">
        <f t="shared" si="1"/>
        <v>0</v>
      </c>
      <c r="E25" s="111">
        <f t="shared" si="1"/>
        <v>1</v>
      </c>
      <c r="F25" s="111">
        <f t="shared" si="1"/>
        <v>1</v>
      </c>
      <c r="G25" s="111">
        <f t="shared" si="1"/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v>0</v>
      </c>
      <c r="P25" s="111">
        <v>0</v>
      </c>
      <c r="Q25" s="111">
        <v>0</v>
      </c>
      <c r="R25" s="111">
        <v>0</v>
      </c>
      <c r="S25" s="111">
        <v>0</v>
      </c>
      <c r="T25" s="111">
        <v>1</v>
      </c>
      <c r="U25" s="111">
        <v>1</v>
      </c>
      <c r="V25" s="111"/>
      <c r="W25" s="111">
        <v>1</v>
      </c>
      <c r="X25" s="111">
        <v>1</v>
      </c>
      <c r="Y25" s="111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</row>
    <row r="26" spans="1:48" ht="15.75" x14ac:dyDescent="0.25">
      <c r="A26" s="71" t="s">
        <v>599</v>
      </c>
      <c r="B26" s="111">
        <f t="shared" si="1"/>
        <v>1</v>
      </c>
      <c r="C26" s="111">
        <f t="shared" si="1"/>
        <v>1</v>
      </c>
      <c r="D26" s="111">
        <f t="shared" si="1"/>
        <v>0</v>
      </c>
      <c r="E26" s="111">
        <f t="shared" si="1"/>
        <v>0</v>
      </c>
      <c r="F26" s="111">
        <f t="shared" si="1"/>
        <v>0</v>
      </c>
      <c r="G26" s="111">
        <f t="shared" si="1"/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1</v>
      </c>
      <c r="O26" s="111">
        <v>1</v>
      </c>
      <c r="P26" s="111">
        <v>0</v>
      </c>
      <c r="Q26" s="111">
        <v>0</v>
      </c>
      <c r="R26" s="111">
        <v>0</v>
      </c>
      <c r="S26" s="111">
        <v>0</v>
      </c>
      <c r="T26" s="111">
        <v>0</v>
      </c>
      <c r="U26" s="111">
        <v>0</v>
      </c>
      <c r="V26" s="111">
        <v>0</v>
      </c>
      <c r="W26" s="111">
        <v>0</v>
      </c>
      <c r="X26" s="111">
        <v>0</v>
      </c>
      <c r="Y26" s="111">
        <v>0</v>
      </c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</row>
    <row r="27" spans="1:48" ht="15.75" x14ac:dyDescent="0.25">
      <c r="A27" s="71" t="s">
        <v>600</v>
      </c>
      <c r="B27" s="111">
        <f t="shared" si="1"/>
        <v>0</v>
      </c>
      <c r="C27" s="111">
        <f t="shared" si="1"/>
        <v>0</v>
      </c>
      <c r="D27" s="111">
        <f t="shared" si="1"/>
        <v>0</v>
      </c>
      <c r="E27" s="111">
        <f t="shared" si="1"/>
        <v>0</v>
      </c>
      <c r="F27" s="111">
        <f t="shared" si="1"/>
        <v>0</v>
      </c>
      <c r="G27" s="111">
        <f t="shared" si="1"/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v>0</v>
      </c>
      <c r="P27" s="111">
        <v>0</v>
      </c>
      <c r="Q27" s="111">
        <v>0</v>
      </c>
      <c r="R27" s="111">
        <v>0</v>
      </c>
      <c r="S27" s="111">
        <v>0</v>
      </c>
      <c r="T27" s="111">
        <v>0</v>
      </c>
      <c r="U27" s="111">
        <v>0</v>
      </c>
      <c r="V27" s="111">
        <v>0</v>
      </c>
      <c r="W27" s="111">
        <v>0</v>
      </c>
      <c r="X27" s="111">
        <v>0</v>
      </c>
      <c r="Y27" s="111">
        <v>0</v>
      </c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</row>
    <row r="28" spans="1:48" ht="17.25" customHeight="1" x14ac:dyDescent="0.25">
      <c r="A28" s="71" t="s">
        <v>601</v>
      </c>
      <c r="B28" s="111">
        <f t="shared" si="1"/>
        <v>0</v>
      </c>
      <c r="C28" s="111">
        <f t="shared" si="1"/>
        <v>0</v>
      </c>
      <c r="D28" s="111">
        <f t="shared" si="1"/>
        <v>0</v>
      </c>
      <c r="E28" s="111">
        <f t="shared" si="1"/>
        <v>0</v>
      </c>
      <c r="F28" s="111">
        <f t="shared" si="1"/>
        <v>0</v>
      </c>
      <c r="G28" s="111">
        <f t="shared" si="1"/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0</v>
      </c>
      <c r="S28" s="111">
        <v>0</v>
      </c>
      <c r="T28" s="111">
        <v>0</v>
      </c>
      <c r="U28" s="111">
        <v>0</v>
      </c>
      <c r="V28" s="111">
        <v>0</v>
      </c>
      <c r="W28" s="111">
        <v>0</v>
      </c>
      <c r="X28" s="111">
        <v>0</v>
      </c>
      <c r="Y28" s="111">
        <v>0</v>
      </c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</row>
    <row r="29" spans="1:48" ht="15.75" x14ac:dyDescent="0.25">
      <c r="A29" s="71" t="s">
        <v>602</v>
      </c>
      <c r="B29" s="111">
        <f t="shared" si="1"/>
        <v>0</v>
      </c>
      <c r="C29" s="111">
        <f t="shared" si="1"/>
        <v>0</v>
      </c>
      <c r="D29" s="111">
        <f t="shared" si="1"/>
        <v>0</v>
      </c>
      <c r="E29" s="111">
        <f t="shared" si="1"/>
        <v>0</v>
      </c>
      <c r="F29" s="111">
        <f t="shared" si="1"/>
        <v>0</v>
      </c>
      <c r="G29" s="111">
        <f t="shared" si="1"/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0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</row>
    <row r="30" spans="1:48" ht="15.75" x14ac:dyDescent="0.25">
      <c r="A30" s="71" t="s">
        <v>603</v>
      </c>
      <c r="B30" s="111">
        <f t="shared" si="1"/>
        <v>2</v>
      </c>
      <c r="C30" s="111">
        <f t="shared" si="1"/>
        <v>1</v>
      </c>
      <c r="D30" s="111">
        <f t="shared" si="1"/>
        <v>1</v>
      </c>
      <c r="E30" s="111">
        <f t="shared" si="1"/>
        <v>1</v>
      </c>
      <c r="F30" s="111">
        <f t="shared" si="1"/>
        <v>1</v>
      </c>
      <c r="G30" s="111">
        <f t="shared" si="1"/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0</v>
      </c>
      <c r="S30" s="111">
        <v>0</v>
      </c>
      <c r="T30" s="111">
        <v>2</v>
      </c>
      <c r="U30" s="111">
        <v>1</v>
      </c>
      <c r="V30" s="111">
        <v>1</v>
      </c>
      <c r="W30" s="111">
        <v>1</v>
      </c>
      <c r="X30" s="111">
        <v>1</v>
      </c>
      <c r="Y30" s="11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</row>
    <row r="31" spans="1:48" ht="19.5" customHeight="1" x14ac:dyDescent="0.25">
      <c r="A31" s="71" t="s">
        <v>604</v>
      </c>
      <c r="B31" s="111">
        <f t="shared" si="1"/>
        <v>0</v>
      </c>
      <c r="C31" s="111">
        <f t="shared" si="1"/>
        <v>0</v>
      </c>
      <c r="D31" s="111">
        <f t="shared" si="1"/>
        <v>0</v>
      </c>
      <c r="E31" s="111">
        <f t="shared" si="1"/>
        <v>0</v>
      </c>
      <c r="F31" s="111">
        <f t="shared" si="1"/>
        <v>0</v>
      </c>
      <c r="G31" s="111">
        <f t="shared" si="1"/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v>0</v>
      </c>
      <c r="P31" s="111">
        <v>0</v>
      </c>
      <c r="Q31" s="111">
        <v>0</v>
      </c>
      <c r="R31" s="111">
        <v>0</v>
      </c>
      <c r="S31" s="111">
        <v>0</v>
      </c>
      <c r="T31" s="111">
        <v>0</v>
      </c>
      <c r="U31" s="111">
        <v>0</v>
      </c>
      <c r="V31" s="111">
        <v>0</v>
      </c>
      <c r="W31" s="111">
        <v>0</v>
      </c>
      <c r="X31" s="111">
        <v>0</v>
      </c>
      <c r="Y31" s="111">
        <v>0</v>
      </c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</row>
    <row r="32" spans="1:48" ht="19.5" customHeight="1" x14ac:dyDescent="0.25">
      <c r="A32" s="71" t="s">
        <v>605</v>
      </c>
      <c r="B32" s="111">
        <f t="shared" si="1"/>
        <v>0</v>
      </c>
      <c r="C32" s="111">
        <f t="shared" si="1"/>
        <v>0</v>
      </c>
      <c r="D32" s="111">
        <f t="shared" si="1"/>
        <v>0</v>
      </c>
      <c r="E32" s="111">
        <f t="shared" si="1"/>
        <v>0</v>
      </c>
      <c r="F32" s="111">
        <f t="shared" si="1"/>
        <v>0</v>
      </c>
      <c r="G32" s="111">
        <f t="shared" si="1"/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0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111">
        <v>0</v>
      </c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</row>
    <row r="33" spans="1:48" ht="19.5" customHeight="1" x14ac:dyDescent="0.25">
      <c r="A33" s="42"/>
      <c r="B33" s="42"/>
      <c r="C33" s="16"/>
      <c r="D33" s="16"/>
      <c r="E33" s="42"/>
      <c r="F33" s="16"/>
      <c r="G33" s="16"/>
      <c r="H33" s="42"/>
      <c r="I33" s="16"/>
      <c r="J33" s="16"/>
      <c r="K33" s="42"/>
      <c r="L33" s="16"/>
      <c r="M33" s="16"/>
      <c r="N33" s="42"/>
      <c r="O33" s="16"/>
      <c r="P33" s="16"/>
      <c r="Q33" s="42"/>
      <c r="R33" s="16"/>
      <c r="S33" s="16"/>
      <c r="T33" s="42"/>
      <c r="U33" s="16"/>
      <c r="V33" s="16"/>
      <c r="W33" s="42"/>
      <c r="X33" s="16"/>
      <c r="Y33" s="16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</row>
    <row r="34" spans="1:48" ht="19.5" customHeight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</row>
    <row r="35" spans="1:48" ht="15.75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</row>
    <row r="36" spans="1:48" ht="15.75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</row>
    <row r="37" spans="1:48" ht="15.75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</row>
    <row r="38" spans="1:48" ht="15.75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</row>
    <row r="39" spans="1:48" ht="15.75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</row>
    <row r="40" spans="1:48" ht="15.75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</row>
    <row r="41" spans="1:48" ht="15.75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</row>
    <row r="42" spans="1:48" ht="15.75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</row>
    <row r="43" spans="1:48" ht="15.75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</row>
    <row r="44" spans="1:48" ht="15.75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</row>
    <row r="45" spans="1:48" ht="15.75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</row>
    <row r="46" spans="1:48" ht="15.75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</row>
    <row r="47" spans="1:48" ht="15.75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</row>
    <row r="48" spans="1:48" ht="15.75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</row>
    <row r="49" spans="1:48" ht="15.75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</row>
    <row r="50" spans="1:48" ht="15.75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</row>
    <row r="51" spans="1:48" ht="15.75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</row>
    <row r="52" spans="1:48" ht="15.75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</row>
    <row r="53" spans="1:48" ht="15.75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</row>
    <row r="54" spans="1:48" ht="15.75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</row>
    <row r="55" spans="1:48" ht="15.75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</row>
    <row r="56" spans="1:48" ht="15.75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</row>
    <row r="57" spans="1:48" ht="15.75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</row>
    <row r="58" spans="1:48" ht="15.75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</row>
    <row r="59" spans="1:48" ht="15.75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</row>
    <row r="60" spans="1:48" ht="15.75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</row>
    <row r="61" spans="1:48" ht="15.75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</row>
    <row r="62" spans="1:48" ht="15.75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</row>
    <row r="63" spans="1:48" ht="15.75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</row>
  </sheetData>
  <mergeCells count="26">
    <mergeCell ref="B7:Y7"/>
    <mergeCell ref="H8:M8"/>
    <mergeCell ref="H9:H10"/>
    <mergeCell ref="I9:J9"/>
    <mergeCell ref="K9:K10"/>
    <mergeCell ref="L9:M9"/>
    <mergeCell ref="N8:S8"/>
    <mergeCell ref="N9:N10"/>
    <mergeCell ref="O9:P9"/>
    <mergeCell ref="Q9:Q10"/>
    <mergeCell ref="A1:E1"/>
    <mergeCell ref="R1:Y1"/>
    <mergeCell ref="A3:Y3"/>
    <mergeCell ref="A5:Y5"/>
    <mergeCell ref="R9:S9"/>
    <mergeCell ref="T8:Y8"/>
    <mergeCell ref="T9:T10"/>
    <mergeCell ref="U9:V9"/>
    <mergeCell ref="W9:W10"/>
    <mergeCell ref="X9:Y9"/>
    <mergeCell ref="A7:A10"/>
    <mergeCell ref="B8:G8"/>
    <mergeCell ref="B9:B10"/>
    <mergeCell ref="E9:E10"/>
    <mergeCell ref="C9:D9"/>
    <mergeCell ref="F9:G9"/>
  </mergeCells>
  <pageMargins left="0.7" right="0.7" top="0.75" bottom="0.75" header="0.3" footer="0.3"/>
  <pageSetup paperSize="9" scale="5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view="pageBreakPreview" zoomScaleNormal="100" zoomScaleSheetLayoutView="100" workbookViewId="0">
      <selection activeCell="I20" sqref="I20"/>
    </sheetView>
  </sheetViews>
  <sheetFormatPr defaultRowHeight="15" x14ac:dyDescent="0.25"/>
  <cols>
    <col min="1" max="1" width="39.140625" customWidth="1"/>
    <col min="2" max="4" width="6.7109375" customWidth="1"/>
    <col min="5" max="5" width="12.42578125" customWidth="1"/>
    <col min="6" max="10" width="6.7109375" customWidth="1"/>
    <col min="11" max="11" width="11.42578125" customWidth="1"/>
    <col min="12" max="16" width="6.7109375" customWidth="1"/>
    <col min="17" max="17" width="11.85546875" customWidth="1"/>
    <col min="18" max="22" width="6.7109375" customWidth="1"/>
    <col min="23" max="23" width="11.28515625" customWidth="1"/>
    <col min="24" max="25" width="6.7109375" customWidth="1"/>
  </cols>
  <sheetData>
    <row r="1" spans="1:25" ht="92.25" customHeight="1" x14ac:dyDescent="0.25">
      <c r="A1" s="202" t="s">
        <v>626</v>
      </c>
      <c r="B1" s="202"/>
      <c r="C1" s="202"/>
      <c r="D1" s="202"/>
      <c r="E1" s="202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159" t="s">
        <v>284</v>
      </c>
      <c r="S1" s="159"/>
      <c r="T1" s="159"/>
      <c r="U1" s="159"/>
      <c r="V1" s="159"/>
      <c r="W1" s="159"/>
      <c r="X1" s="159"/>
      <c r="Y1" s="159"/>
    </row>
    <row r="2" spans="1:25" ht="42" customHeight="1" x14ac:dyDescent="0.25">
      <c r="A2" s="164" t="s">
        <v>281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</row>
    <row r="3" spans="1:25" ht="15.7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5.75" x14ac:dyDescent="0.25">
      <c r="A4" s="188" t="s">
        <v>283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</row>
    <row r="5" spans="1:25" ht="15.75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15.75" x14ac:dyDescent="0.25">
      <c r="A6" s="169" t="s">
        <v>166</v>
      </c>
      <c r="B6" s="170" t="s">
        <v>280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171"/>
    </row>
    <row r="7" spans="1:25" ht="33" customHeight="1" x14ac:dyDescent="0.25">
      <c r="A7" s="169"/>
      <c r="B7" s="169" t="s">
        <v>272</v>
      </c>
      <c r="C7" s="169"/>
      <c r="D7" s="169"/>
      <c r="E7" s="169"/>
      <c r="F7" s="169"/>
      <c r="G7" s="169"/>
      <c r="H7" s="169" t="s">
        <v>277</v>
      </c>
      <c r="I7" s="169"/>
      <c r="J7" s="169"/>
      <c r="K7" s="169"/>
      <c r="L7" s="169"/>
      <c r="M7" s="169"/>
      <c r="N7" s="169" t="s">
        <v>278</v>
      </c>
      <c r="O7" s="169"/>
      <c r="P7" s="169"/>
      <c r="Q7" s="169"/>
      <c r="R7" s="169"/>
      <c r="S7" s="169"/>
      <c r="T7" s="169" t="s">
        <v>279</v>
      </c>
      <c r="U7" s="169"/>
      <c r="V7" s="169"/>
      <c r="W7" s="169"/>
      <c r="X7" s="169"/>
      <c r="Y7" s="169"/>
    </row>
    <row r="8" spans="1:25" ht="15.75" x14ac:dyDescent="0.25">
      <c r="A8" s="169"/>
      <c r="B8" s="169" t="s">
        <v>273</v>
      </c>
      <c r="C8" s="169" t="s">
        <v>3</v>
      </c>
      <c r="D8" s="169"/>
      <c r="E8" s="169" t="s">
        <v>276</v>
      </c>
      <c r="F8" s="169" t="s">
        <v>3</v>
      </c>
      <c r="G8" s="169"/>
      <c r="H8" s="169" t="s">
        <v>273</v>
      </c>
      <c r="I8" s="169" t="s">
        <v>3</v>
      </c>
      <c r="J8" s="169"/>
      <c r="K8" s="169" t="s">
        <v>276</v>
      </c>
      <c r="L8" s="169" t="s">
        <v>3</v>
      </c>
      <c r="M8" s="169"/>
      <c r="N8" s="169" t="s">
        <v>273</v>
      </c>
      <c r="O8" s="169" t="s">
        <v>3</v>
      </c>
      <c r="P8" s="169"/>
      <c r="Q8" s="169" t="s">
        <v>276</v>
      </c>
      <c r="R8" s="169" t="s">
        <v>3</v>
      </c>
      <c r="S8" s="169"/>
      <c r="T8" s="169" t="s">
        <v>273</v>
      </c>
      <c r="U8" s="169" t="s">
        <v>3</v>
      </c>
      <c r="V8" s="169"/>
      <c r="W8" s="169" t="s">
        <v>276</v>
      </c>
      <c r="X8" s="169" t="s">
        <v>3</v>
      </c>
      <c r="Y8" s="169"/>
    </row>
    <row r="9" spans="1:25" ht="49.5" customHeight="1" x14ac:dyDescent="0.25">
      <c r="A9" s="169"/>
      <c r="B9" s="169"/>
      <c r="C9" s="35" t="s">
        <v>274</v>
      </c>
      <c r="D9" s="35" t="s">
        <v>275</v>
      </c>
      <c r="E9" s="169"/>
      <c r="F9" s="35" t="s">
        <v>274</v>
      </c>
      <c r="G9" s="35" t="s">
        <v>275</v>
      </c>
      <c r="H9" s="169"/>
      <c r="I9" s="35" t="s">
        <v>274</v>
      </c>
      <c r="J9" s="35" t="s">
        <v>275</v>
      </c>
      <c r="K9" s="169"/>
      <c r="L9" s="35" t="s">
        <v>274</v>
      </c>
      <c r="M9" s="35" t="s">
        <v>275</v>
      </c>
      <c r="N9" s="169"/>
      <c r="O9" s="35" t="s">
        <v>274</v>
      </c>
      <c r="P9" s="35" t="s">
        <v>275</v>
      </c>
      <c r="Q9" s="169"/>
      <c r="R9" s="35" t="s">
        <v>274</v>
      </c>
      <c r="S9" s="35" t="s">
        <v>275</v>
      </c>
      <c r="T9" s="169"/>
      <c r="U9" s="35" t="s">
        <v>274</v>
      </c>
      <c r="V9" s="35" t="s">
        <v>275</v>
      </c>
      <c r="W9" s="169"/>
      <c r="X9" s="35" t="s">
        <v>274</v>
      </c>
      <c r="Y9" s="35" t="s">
        <v>275</v>
      </c>
    </row>
    <row r="10" spans="1:25" x14ac:dyDescent="0.25">
      <c r="A10" s="43">
        <v>1</v>
      </c>
      <c r="B10" s="43">
        <v>2</v>
      </c>
      <c r="C10" s="43">
        <v>3</v>
      </c>
      <c r="D10" s="43">
        <v>4</v>
      </c>
      <c r="E10" s="43">
        <v>5</v>
      </c>
      <c r="F10" s="43">
        <v>6</v>
      </c>
      <c r="G10" s="43">
        <v>7</v>
      </c>
      <c r="H10" s="43">
        <v>8</v>
      </c>
      <c r="I10" s="43">
        <v>9</v>
      </c>
      <c r="J10" s="43">
        <v>10</v>
      </c>
      <c r="K10" s="43">
        <v>11</v>
      </c>
      <c r="L10" s="43">
        <v>12</v>
      </c>
      <c r="M10" s="43">
        <v>13</v>
      </c>
      <c r="N10" s="43">
        <v>14</v>
      </c>
      <c r="O10" s="43">
        <v>15</v>
      </c>
      <c r="P10" s="43">
        <v>16</v>
      </c>
      <c r="Q10" s="43">
        <v>17</v>
      </c>
      <c r="R10" s="43">
        <v>18</v>
      </c>
      <c r="S10" s="43">
        <v>19</v>
      </c>
      <c r="T10" s="43">
        <v>20</v>
      </c>
      <c r="U10" s="43">
        <v>21</v>
      </c>
      <c r="V10" s="43">
        <v>22</v>
      </c>
      <c r="W10" s="43">
        <v>23</v>
      </c>
      <c r="X10" s="43">
        <v>24</v>
      </c>
      <c r="Y10" s="43">
        <v>25</v>
      </c>
    </row>
    <row r="11" spans="1:25" x14ac:dyDescent="0.25">
      <c r="A11" s="103" t="s">
        <v>589</v>
      </c>
      <c r="B11" s="99">
        <v>0</v>
      </c>
      <c r="C11" s="99">
        <v>0</v>
      </c>
      <c r="D11" s="99">
        <v>0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0</v>
      </c>
      <c r="U11" s="99">
        <v>0</v>
      </c>
      <c r="V11" s="99">
        <v>0</v>
      </c>
      <c r="W11" s="99">
        <v>0</v>
      </c>
      <c r="X11" s="99">
        <v>0</v>
      </c>
      <c r="Y11" s="99">
        <v>0</v>
      </c>
    </row>
    <row r="12" spans="1:25" x14ac:dyDescent="0.25">
      <c r="A12" s="71" t="s">
        <v>590</v>
      </c>
      <c r="B12" s="106">
        <v>0</v>
      </c>
      <c r="C12" s="106">
        <v>0</v>
      </c>
      <c r="D12" s="106">
        <v>0</v>
      </c>
      <c r="E12" s="106">
        <v>0</v>
      </c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</row>
    <row r="13" spans="1:25" ht="15.75" customHeight="1" x14ac:dyDescent="0.25">
      <c r="A13" s="71" t="s">
        <v>652</v>
      </c>
      <c r="B13" s="106">
        <v>0</v>
      </c>
      <c r="C13" s="106">
        <v>0</v>
      </c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0</v>
      </c>
    </row>
    <row r="14" spans="1:25" x14ac:dyDescent="0.25">
      <c r="A14" s="71" t="s">
        <v>639</v>
      </c>
      <c r="B14" s="106">
        <v>0</v>
      </c>
      <c r="C14" s="106">
        <v>0</v>
      </c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</row>
    <row r="15" spans="1:25" ht="16.5" customHeight="1" x14ac:dyDescent="0.25">
      <c r="A15" s="71" t="s">
        <v>640</v>
      </c>
      <c r="B15" s="106">
        <v>0</v>
      </c>
      <c r="C15" s="106">
        <v>0</v>
      </c>
      <c r="D15" s="106">
        <v>0</v>
      </c>
      <c r="E15" s="106">
        <v>0</v>
      </c>
      <c r="F15" s="106">
        <v>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6">
        <v>0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0</v>
      </c>
      <c r="U15" s="106">
        <v>0</v>
      </c>
      <c r="V15" s="106">
        <v>0</v>
      </c>
      <c r="W15" s="106">
        <v>0</v>
      </c>
      <c r="X15" s="106">
        <v>0</v>
      </c>
      <c r="Y15" s="106">
        <v>0</v>
      </c>
    </row>
    <row r="16" spans="1:25" x14ac:dyDescent="0.25">
      <c r="A16" s="71" t="s">
        <v>641</v>
      </c>
      <c r="B16" s="106">
        <v>0</v>
      </c>
      <c r="C16" s="106">
        <v>0</v>
      </c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</row>
    <row r="17" spans="1:25" ht="18" customHeight="1" x14ac:dyDescent="0.25">
      <c r="A17" s="71" t="s">
        <v>642</v>
      </c>
      <c r="B17" s="106">
        <v>0</v>
      </c>
      <c r="C17" s="106">
        <v>0</v>
      </c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</row>
    <row r="18" spans="1:25" x14ac:dyDescent="0.25">
      <c r="A18" s="71" t="s">
        <v>592</v>
      </c>
      <c r="B18" s="106">
        <v>0</v>
      </c>
      <c r="C18" s="106">
        <v>0</v>
      </c>
      <c r="D18" s="106">
        <v>0</v>
      </c>
      <c r="E18" s="106">
        <v>0</v>
      </c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0</v>
      </c>
      <c r="W18" s="106">
        <v>0</v>
      </c>
      <c r="X18" s="106">
        <v>0</v>
      </c>
      <c r="Y18" s="106">
        <v>0</v>
      </c>
    </row>
    <row r="19" spans="1:25" ht="17.25" customHeight="1" x14ac:dyDescent="0.25">
      <c r="A19" s="71" t="s">
        <v>653</v>
      </c>
      <c r="B19" s="106">
        <v>0</v>
      </c>
      <c r="C19" s="106">
        <v>0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</row>
    <row r="20" spans="1:25" x14ac:dyDescent="0.25">
      <c r="A20" s="71" t="s">
        <v>594</v>
      </c>
      <c r="B20" s="106">
        <v>0</v>
      </c>
      <c r="C20" s="106">
        <v>0</v>
      </c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</row>
    <row r="21" spans="1:25" x14ac:dyDescent="0.25">
      <c r="A21" s="71" t="s">
        <v>595</v>
      </c>
      <c r="B21" s="106">
        <v>0</v>
      </c>
      <c r="C21" s="106">
        <v>0</v>
      </c>
      <c r="D21" s="106">
        <v>0</v>
      </c>
      <c r="E21" s="106">
        <v>0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0</v>
      </c>
      <c r="Y21" s="106">
        <v>0</v>
      </c>
    </row>
    <row r="22" spans="1:25" x14ac:dyDescent="0.25">
      <c r="A22" s="71" t="s">
        <v>596</v>
      </c>
      <c r="B22" s="106">
        <v>0</v>
      </c>
      <c r="C22" s="106">
        <v>0</v>
      </c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</row>
    <row r="23" spans="1:25" x14ac:dyDescent="0.25">
      <c r="A23" s="71" t="s">
        <v>597</v>
      </c>
      <c r="B23" s="106">
        <v>0</v>
      </c>
      <c r="C23" s="106">
        <v>0</v>
      </c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106">
        <v>0</v>
      </c>
      <c r="M23" s="106">
        <v>0</v>
      </c>
      <c r="N23" s="106">
        <v>0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0</v>
      </c>
      <c r="V23" s="106">
        <v>0</v>
      </c>
      <c r="W23" s="106">
        <v>0</v>
      </c>
      <c r="X23" s="106">
        <v>0</v>
      </c>
      <c r="Y23" s="106">
        <v>0</v>
      </c>
    </row>
    <row r="24" spans="1:25" x14ac:dyDescent="0.25">
      <c r="A24" s="71" t="s">
        <v>598</v>
      </c>
      <c r="B24" s="106">
        <v>0</v>
      </c>
      <c r="C24" s="106">
        <v>0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106">
        <v>0</v>
      </c>
      <c r="U24" s="106">
        <v>0</v>
      </c>
      <c r="V24" s="106">
        <v>0</v>
      </c>
      <c r="W24" s="106">
        <v>0</v>
      </c>
      <c r="X24" s="106">
        <v>0</v>
      </c>
      <c r="Y24" s="106">
        <v>0</v>
      </c>
    </row>
    <row r="25" spans="1:25" x14ac:dyDescent="0.25">
      <c r="A25" s="71" t="s">
        <v>599</v>
      </c>
      <c r="B25" s="106">
        <v>0</v>
      </c>
      <c r="C25" s="106">
        <v>0</v>
      </c>
      <c r="D25" s="106">
        <v>0</v>
      </c>
      <c r="E25" s="106">
        <v>0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</row>
    <row r="26" spans="1:25" x14ac:dyDescent="0.25">
      <c r="A26" s="71" t="s">
        <v>600</v>
      </c>
      <c r="B26" s="106">
        <v>0</v>
      </c>
      <c r="C26" s="106">
        <v>0</v>
      </c>
      <c r="D26" s="106">
        <v>0</v>
      </c>
      <c r="E26" s="106">
        <v>0</v>
      </c>
      <c r="F26" s="106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</row>
    <row r="27" spans="1:25" ht="18.75" customHeight="1" x14ac:dyDescent="0.25">
      <c r="A27" s="71" t="s">
        <v>601</v>
      </c>
      <c r="B27" s="106">
        <v>0</v>
      </c>
      <c r="C27" s="106">
        <v>0</v>
      </c>
      <c r="D27" s="106">
        <v>0</v>
      </c>
      <c r="E27" s="106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6">
        <v>0</v>
      </c>
      <c r="Y27" s="106">
        <v>0</v>
      </c>
    </row>
    <row r="28" spans="1:25" x14ac:dyDescent="0.25">
      <c r="A28" s="71" t="s">
        <v>602</v>
      </c>
      <c r="B28" s="106">
        <v>0</v>
      </c>
      <c r="C28" s="106">
        <v>0</v>
      </c>
      <c r="D28" s="106">
        <v>0</v>
      </c>
      <c r="E28" s="106">
        <v>0</v>
      </c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0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</row>
    <row r="29" spans="1:25" x14ac:dyDescent="0.25">
      <c r="A29" s="71" t="s">
        <v>603</v>
      </c>
      <c r="B29" s="106">
        <v>0</v>
      </c>
      <c r="C29" s="106">
        <v>0</v>
      </c>
      <c r="D29" s="106">
        <v>0</v>
      </c>
      <c r="E29" s="106">
        <v>0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</row>
    <row r="30" spans="1:25" ht="16.5" customHeight="1" x14ac:dyDescent="0.25">
      <c r="A30" s="71" t="s">
        <v>604</v>
      </c>
      <c r="B30" s="106">
        <v>0</v>
      </c>
      <c r="C30" s="106">
        <v>0</v>
      </c>
      <c r="D30" s="106">
        <v>0</v>
      </c>
      <c r="E30" s="106">
        <v>0</v>
      </c>
      <c r="F30" s="106">
        <v>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06">
        <v>0</v>
      </c>
      <c r="N30" s="106">
        <v>0</v>
      </c>
      <c r="O30" s="106">
        <v>0</v>
      </c>
      <c r="P30" s="106">
        <v>0</v>
      </c>
      <c r="Q30" s="106">
        <v>0</v>
      </c>
      <c r="R30" s="106">
        <v>0</v>
      </c>
      <c r="S30" s="106">
        <v>0</v>
      </c>
      <c r="T30" s="106">
        <v>0</v>
      </c>
      <c r="U30" s="106">
        <v>0</v>
      </c>
      <c r="V30" s="106">
        <v>0</v>
      </c>
      <c r="W30" s="106">
        <v>0</v>
      </c>
      <c r="X30" s="106">
        <v>0</v>
      </c>
      <c r="Y30" s="106">
        <v>0</v>
      </c>
    </row>
    <row r="31" spans="1:25" ht="15.75" customHeight="1" x14ac:dyDescent="0.25">
      <c r="A31" s="71" t="s">
        <v>605</v>
      </c>
      <c r="B31" s="106">
        <v>0</v>
      </c>
      <c r="C31" s="106">
        <v>0</v>
      </c>
      <c r="D31" s="106">
        <v>0</v>
      </c>
      <c r="E31" s="106">
        <v>0</v>
      </c>
      <c r="F31" s="106">
        <v>0</v>
      </c>
      <c r="G31" s="106">
        <v>0</v>
      </c>
      <c r="H31" s="106">
        <v>0</v>
      </c>
      <c r="I31" s="106">
        <v>0</v>
      </c>
      <c r="J31" s="106">
        <v>0</v>
      </c>
      <c r="K31" s="106">
        <v>0</v>
      </c>
      <c r="L31" s="106">
        <v>0</v>
      </c>
      <c r="M31" s="106">
        <v>0</v>
      </c>
      <c r="N31" s="106">
        <v>0</v>
      </c>
      <c r="O31" s="106">
        <v>0</v>
      </c>
      <c r="P31" s="106">
        <v>0</v>
      </c>
      <c r="Q31" s="106">
        <v>0</v>
      </c>
      <c r="R31" s="106">
        <v>0</v>
      </c>
      <c r="S31" s="106">
        <v>0</v>
      </c>
      <c r="T31" s="106">
        <v>0</v>
      </c>
      <c r="U31" s="106">
        <v>0</v>
      </c>
      <c r="V31" s="106">
        <v>0</v>
      </c>
      <c r="W31" s="106">
        <v>0</v>
      </c>
      <c r="X31" s="106">
        <v>0</v>
      </c>
      <c r="Y31" s="106">
        <v>0</v>
      </c>
    </row>
    <row r="32" spans="1:25" ht="15.75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ht="15.75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  <row r="34" spans="1:25" ht="15.75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</sheetData>
  <mergeCells count="26">
    <mergeCell ref="K8:K9"/>
    <mergeCell ref="L8:M8"/>
    <mergeCell ref="N8:N9"/>
    <mergeCell ref="X8:Y8"/>
    <mergeCell ref="O8:P8"/>
    <mergeCell ref="Q8:Q9"/>
    <mergeCell ref="R8:S8"/>
    <mergeCell ref="T8:T9"/>
    <mergeCell ref="U8:V8"/>
    <mergeCell ref="W8:W9"/>
    <mergeCell ref="A1:E1"/>
    <mergeCell ref="R1:Y1"/>
    <mergeCell ref="A2:Y2"/>
    <mergeCell ref="A4:Y4"/>
    <mergeCell ref="A6:A9"/>
    <mergeCell ref="B6:Y6"/>
    <mergeCell ref="B7:G7"/>
    <mergeCell ref="H7:M7"/>
    <mergeCell ref="N7:S7"/>
    <mergeCell ref="T7:Y7"/>
    <mergeCell ref="B8:B9"/>
    <mergeCell ref="C8:D8"/>
    <mergeCell ref="E8:E9"/>
    <mergeCell ref="F8:G8"/>
    <mergeCell ref="H8:H9"/>
    <mergeCell ref="I8:J8"/>
  </mergeCells>
  <pageMargins left="0.7" right="0.7" top="0.75" bottom="0.75" header="0.3" footer="0.3"/>
  <pageSetup paperSize="9" scale="5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7"/>
  <sheetViews>
    <sheetView view="pageBreakPreview" zoomScaleNormal="100" zoomScaleSheetLayoutView="100" workbookViewId="0">
      <selection activeCell="B8" sqref="B8"/>
    </sheetView>
  </sheetViews>
  <sheetFormatPr defaultRowHeight="15" x14ac:dyDescent="0.25"/>
  <cols>
    <col min="1" max="1" width="41" customWidth="1"/>
    <col min="2" max="2" width="5.7109375" customWidth="1"/>
    <col min="4" max="4" width="5.7109375" customWidth="1"/>
    <col min="6" max="6" width="5.7109375" customWidth="1"/>
    <col min="8" max="8" width="5.7109375" customWidth="1"/>
    <col min="10" max="10" width="5.5703125" customWidth="1"/>
    <col min="12" max="12" width="5.7109375" customWidth="1"/>
    <col min="14" max="14" width="5.7109375" customWidth="1"/>
    <col min="16" max="16" width="5.7109375" customWidth="1"/>
    <col min="18" max="18" width="5.7109375" customWidth="1"/>
    <col min="19" max="19" width="9.140625" customWidth="1"/>
    <col min="20" max="20" width="5.7109375" customWidth="1"/>
    <col min="22" max="22" width="5.7109375" customWidth="1"/>
    <col min="23" max="23" width="10.42578125" customWidth="1"/>
  </cols>
  <sheetData>
    <row r="1" spans="1:25" ht="84" customHeight="1" x14ac:dyDescent="0.25">
      <c r="A1" s="163" t="s">
        <v>627</v>
      </c>
      <c r="B1" s="163"/>
      <c r="C1" s="163"/>
      <c r="D1" s="163"/>
      <c r="E1" s="163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59" t="s">
        <v>297</v>
      </c>
      <c r="R1" s="159"/>
      <c r="S1" s="159"/>
      <c r="T1" s="159"/>
      <c r="U1" s="159"/>
      <c r="V1" s="159"/>
      <c r="W1" s="159"/>
      <c r="X1" s="11"/>
      <c r="Y1" s="11"/>
    </row>
    <row r="2" spans="1:25" ht="30" customHeight="1" x14ac:dyDescent="0.25">
      <c r="A2" s="164" t="s">
        <v>298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</row>
    <row r="3" spans="1:25" ht="15.7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5" ht="19.5" customHeight="1" x14ac:dyDescent="0.25">
      <c r="A4" s="169" t="s">
        <v>166</v>
      </c>
      <c r="B4" s="165" t="s">
        <v>285</v>
      </c>
      <c r="C4" s="165"/>
      <c r="D4" s="169" t="s">
        <v>47</v>
      </c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</row>
    <row r="5" spans="1:25" ht="102.75" customHeight="1" x14ac:dyDescent="0.25">
      <c r="A5" s="169"/>
      <c r="B5" s="165"/>
      <c r="C5" s="165"/>
      <c r="D5" s="169" t="s">
        <v>287</v>
      </c>
      <c r="E5" s="169"/>
      <c r="F5" s="169" t="s">
        <v>288</v>
      </c>
      <c r="G5" s="169"/>
      <c r="H5" s="169" t="s">
        <v>289</v>
      </c>
      <c r="I5" s="169"/>
      <c r="J5" s="169" t="s">
        <v>290</v>
      </c>
      <c r="K5" s="169"/>
      <c r="L5" s="169" t="s">
        <v>291</v>
      </c>
      <c r="M5" s="169"/>
      <c r="N5" s="169" t="s">
        <v>292</v>
      </c>
      <c r="O5" s="169"/>
      <c r="P5" s="169" t="s">
        <v>293</v>
      </c>
      <c r="Q5" s="169"/>
      <c r="R5" s="169" t="s">
        <v>294</v>
      </c>
      <c r="S5" s="169"/>
      <c r="T5" s="169" t="s">
        <v>295</v>
      </c>
      <c r="U5" s="169"/>
      <c r="V5" s="169" t="s">
        <v>296</v>
      </c>
      <c r="W5" s="169"/>
    </row>
    <row r="6" spans="1:25" ht="90" customHeight="1" x14ac:dyDescent="0.25">
      <c r="A6" s="169"/>
      <c r="B6" s="34" t="s">
        <v>35</v>
      </c>
      <c r="C6" s="34" t="s">
        <v>286</v>
      </c>
      <c r="D6" s="34" t="s">
        <v>35</v>
      </c>
      <c r="E6" s="34" t="s">
        <v>286</v>
      </c>
      <c r="F6" s="34" t="s">
        <v>35</v>
      </c>
      <c r="G6" s="34" t="s">
        <v>286</v>
      </c>
      <c r="H6" s="34" t="s">
        <v>35</v>
      </c>
      <c r="I6" s="34" t="s">
        <v>286</v>
      </c>
      <c r="J6" s="34" t="s">
        <v>35</v>
      </c>
      <c r="K6" s="34" t="s">
        <v>286</v>
      </c>
      <c r="L6" s="34" t="s">
        <v>35</v>
      </c>
      <c r="M6" s="34" t="s">
        <v>286</v>
      </c>
      <c r="N6" s="34" t="s">
        <v>35</v>
      </c>
      <c r="O6" s="34" t="s">
        <v>286</v>
      </c>
      <c r="P6" s="34" t="s">
        <v>35</v>
      </c>
      <c r="Q6" s="34" t="s">
        <v>286</v>
      </c>
      <c r="R6" s="34" t="s">
        <v>35</v>
      </c>
      <c r="S6" s="34" t="s">
        <v>286</v>
      </c>
      <c r="T6" s="34" t="s">
        <v>35</v>
      </c>
      <c r="U6" s="34" t="s">
        <v>286</v>
      </c>
      <c r="V6" s="34" t="s">
        <v>35</v>
      </c>
      <c r="W6" s="34" t="s">
        <v>286</v>
      </c>
    </row>
    <row r="7" spans="1:25" x14ac:dyDescent="0.25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  <c r="J7" s="43">
        <v>10</v>
      </c>
      <c r="K7" s="43">
        <v>11</v>
      </c>
      <c r="L7" s="43">
        <v>12</v>
      </c>
      <c r="M7" s="43">
        <v>13</v>
      </c>
      <c r="N7" s="43">
        <v>14</v>
      </c>
      <c r="O7" s="43">
        <v>15</v>
      </c>
      <c r="P7" s="43">
        <v>16</v>
      </c>
      <c r="Q7" s="43">
        <v>17</v>
      </c>
      <c r="R7" s="43">
        <v>18</v>
      </c>
      <c r="S7" s="43">
        <v>19</v>
      </c>
      <c r="T7" s="43">
        <v>20</v>
      </c>
      <c r="U7" s="43">
        <v>21</v>
      </c>
      <c r="V7" s="43">
        <v>22</v>
      </c>
      <c r="W7" s="43">
        <v>23</v>
      </c>
    </row>
    <row r="8" spans="1:25" ht="15.75" x14ac:dyDescent="0.25">
      <c r="A8" s="103" t="s">
        <v>589</v>
      </c>
      <c r="B8" s="145">
        <f>SUM(B9:B28)</f>
        <v>34</v>
      </c>
      <c r="C8" s="145">
        <f t="shared" ref="C8:W8" si="0">SUM(C9:C28)</f>
        <v>22</v>
      </c>
      <c r="D8" s="145">
        <f t="shared" si="0"/>
        <v>0</v>
      </c>
      <c r="E8" s="145">
        <f t="shared" si="0"/>
        <v>0</v>
      </c>
      <c r="F8" s="145">
        <f t="shared" si="0"/>
        <v>0</v>
      </c>
      <c r="G8" s="145">
        <f t="shared" si="0"/>
        <v>0</v>
      </c>
      <c r="H8" s="145">
        <f t="shared" si="0"/>
        <v>1</v>
      </c>
      <c r="I8" s="145">
        <f t="shared" si="0"/>
        <v>1</v>
      </c>
      <c r="J8" s="145">
        <f t="shared" si="0"/>
        <v>8</v>
      </c>
      <c r="K8" s="145">
        <f t="shared" si="0"/>
        <v>8</v>
      </c>
      <c r="L8" s="145">
        <f t="shared" si="0"/>
        <v>14</v>
      </c>
      <c r="M8" s="145">
        <f t="shared" si="0"/>
        <v>13</v>
      </c>
      <c r="N8" s="145">
        <f t="shared" si="0"/>
        <v>0</v>
      </c>
      <c r="O8" s="145">
        <f t="shared" si="0"/>
        <v>0</v>
      </c>
      <c r="P8" s="145">
        <f t="shared" si="0"/>
        <v>5</v>
      </c>
      <c r="Q8" s="145">
        <f t="shared" si="0"/>
        <v>0</v>
      </c>
      <c r="R8" s="145">
        <f t="shared" si="0"/>
        <v>5</v>
      </c>
      <c r="S8" s="145">
        <f t="shared" si="0"/>
        <v>0</v>
      </c>
      <c r="T8" s="145">
        <f t="shared" si="0"/>
        <v>0</v>
      </c>
      <c r="U8" s="145">
        <f t="shared" si="0"/>
        <v>0</v>
      </c>
      <c r="V8" s="145">
        <f t="shared" si="0"/>
        <v>1</v>
      </c>
      <c r="W8" s="145">
        <f t="shared" si="0"/>
        <v>0</v>
      </c>
    </row>
    <row r="9" spans="1:25" ht="15.75" x14ac:dyDescent="0.25">
      <c r="A9" s="71" t="s">
        <v>590</v>
      </c>
      <c r="B9" s="141">
        <f>D9+F9+H9+J9+L9+N9+P9+R9+T9+V9</f>
        <v>24</v>
      </c>
      <c r="C9" s="141">
        <f>E9+G9+I9+K9+M9+O9+Q9+S9+U9+W9</f>
        <v>15</v>
      </c>
      <c r="D9" s="141">
        <v>0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6</v>
      </c>
      <c r="K9" s="141">
        <v>6</v>
      </c>
      <c r="L9" s="141">
        <v>9</v>
      </c>
      <c r="M9" s="141">
        <v>9</v>
      </c>
      <c r="N9" s="141">
        <v>0</v>
      </c>
      <c r="O9" s="141">
        <v>0</v>
      </c>
      <c r="P9" s="141">
        <v>4</v>
      </c>
      <c r="Q9" s="141">
        <v>0</v>
      </c>
      <c r="R9" s="141">
        <v>4</v>
      </c>
      <c r="S9" s="141">
        <v>0</v>
      </c>
      <c r="T9" s="141">
        <v>0</v>
      </c>
      <c r="U9" s="141">
        <v>0</v>
      </c>
      <c r="V9" s="141">
        <v>1</v>
      </c>
      <c r="W9" s="141">
        <v>0</v>
      </c>
    </row>
    <row r="10" spans="1:25" ht="15" customHeight="1" x14ac:dyDescent="0.25">
      <c r="A10" s="71" t="s">
        <v>652</v>
      </c>
      <c r="B10" s="141">
        <f t="shared" ref="B10:C28" si="1">D10+F10+H10+J10+L10+N10+P10+R10+T10+V10</f>
        <v>3</v>
      </c>
      <c r="C10" s="141">
        <f t="shared" si="1"/>
        <v>2</v>
      </c>
      <c r="D10" s="141">
        <v>0</v>
      </c>
      <c r="E10" s="141">
        <v>0</v>
      </c>
      <c r="F10" s="141">
        <v>0</v>
      </c>
      <c r="G10" s="141">
        <v>0</v>
      </c>
      <c r="H10" s="141">
        <v>1</v>
      </c>
      <c r="I10" s="141">
        <v>1</v>
      </c>
      <c r="J10" s="141">
        <v>0</v>
      </c>
      <c r="K10" s="141">
        <v>0</v>
      </c>
      <c r="L10" s="141">
        <v>1</v>
      </c>
      <c r="M10" s="141">
        <v>1</v>
      </c>
      <c r="N10" s="141">
        <v>0</v>
      </c>
      <c r="O10" s="141">
        <v>0</v>
      </c>
      <c r="P10" s="141">
        <v>1</v>
      </c>
      <c r="Q10" s="141">
        <v>0</v>
      </c>
      <c r="R10" s="141">
        <v>0</v>
      </c>
      <c r="S10" s="141">
        <v>0</v>
      </c>
      <c r="T10" s="141">
        <v>0</v>
      </c>
      <c r="U10" s="141">
        <v>0</v>
      </c>
      <c r="V10" s="141">
        <v>0</v>
      </c>
      <c r="W10" s="141">
        <v>0</v>
      </c>
    </row>
    <row r="11" spans="1:25" ht="15.75" x14ac:dyDescent="0.25">
      <c r="A11" s="71" t="s">
        <v>639</v>
      </c>
      <c r="B11" s="141">
        <f t="shared" si="1"/>
        <v>0</v>
      </c>
      <c r="C11" s="141">
        <f t="shared" si="1"/>
        <v>0</v>
      </c>
      <c r="D11" s="141">
        <v>0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41">
        <v>0</v>
      </c>
      <c r="O11" s="141">
        <v>0</v>
      </c>
      <c r="P11" s="141">
        <v>0</v>
      </c>
      <c r="Q11" s="141">
        <v>0</v>
      </c>
      <c r="R11" s="141">
        <v>0</v>
      </c>
      <c r="S11" s="141">
        <v>0</v>
      </c>
      <c r="T11" s="141">
        <v>0</v>
      </c>
      <c r="U11" s="141">
        <v>0</v>
      </c>
      <c r="V11" s="141">
        <v>0</v>
      </c>
      <c r="W11" s="141">
        <v>0</v>
      </c>
    </row>
    <row r="12" spans="1:25" ht="15.75" x14ac:dyDescent="0.25">
      <c r="A12" s="71" t="s">
        <v>640</v>
      </c>
      <c r="B12" s="141">
        <f t="shared" si="1"/>
        <v>1</v>
      </c>
      <c r="C12" s="141">
        <f t="shared" si="1"/>
        <v>1</v>
      </c>
      <c r="D12" s="141">
        <v>0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1</v>
      </c>
      <c r="M12" s="141">
        <v>1</v>
      </c>
      <c r="N12" s="141">
        <v>0</v>
      </c>
      <c r="O12" s="141">
        <v>0</v>
      </c>
      <c r="P12" s="141">
        <v>0</v>
      </c>
      <c r="Q12" s="141">
        <v>0</v>
      </c>
      <c r="R12" s="141">
        <v>0</v>
      </c>
      <c r="S12" s="141">
        <v>0</v>
      </c>
      <c r="T12" s="141">
        <v>0</v>
      </c>
      <c r="U12" s="141">
        <v>0</v>
      </c>
      <c r="V12" s="141">
        <v>0</v>
      </c>
      <c r="W12" s="141">
        <v>0</v>
      </c>
    </row>
    <row r="13" spans="1:25" ht="15.75" x14ac:dyDescent="0.25">
      <c r="A13" s="71" t="s">
        <v>641</v>
      </c>
      <c r="B13" s="141">
        <f t="shared" si="1"/>
        <v>1</v>
      </c>
      <c r="C13" s="141">
        <f t="shared" si="1"/>
        <v>1</v>
      </c>
      <c r="D13" s="141">
        <v>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0</v>
      </c>
      <c r="K13" s="141">
        <v>0</v>
      </c>
      <c r="L13" s="141">
        <v>1</v>
      </c>
      <c r="M13" s="141">
        <v>1</v>
      </c>
      <c r="N13" s="141">
        <v>0</v>
      </c>
      <c r="O13" s="141">
        <v>0</v>
      </c>
      <c r="P13" s="141">
        <v>0</v>
      </c>
      <c r="Q13" s="141">
        <v>0</v>
      </c>
      <c r="R13" s="141">
        <v>0</v>
      </c>
      <c r="S13" s="141">
        <v>0</v>
      </c>
      <c r="T13" s="141">
        <v>0</v>
      </c>
      <c r="U13" s="141">
        <v>0</v>
      </c>
      <c r="V13" s="141">
        <v>0</v>
      </c>
      <c r="W13" s="141">
        <v>0</v>
      </c>
    </row>
    <row r="14" spans="1:25" ht="15.75" customHeight="1" x14ac:dyDescent="0.25">
      <c r="A14" s="71" t="s">
        <v>642</v>
      </c>
      <c r="B14" s="141">
        <f t="shared" si="1"/>
        <v>0</v>
      </c>
      <c r="C14" s="141">
        <f t="shared" si="1"/>
        <v>0</v>
      </c>
      <c r="D14" s="141">
        <v>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141">
        <v>0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</row>
    <row r="15" spans="1:25" ht="15.75" x14ac:dyDescent="0.25">
      <c r="A15" s="71" t="s">
        <v>592</v>
      </c>
      <c r="B15" s="141">
        <f t="shared" si="1"/>
        <v>0</v>
      </c>
      <c r="C15" s="141">
        <f t="shared" si="1"/>
        <v>0</v>
      </c>
      <c r="D15" s="141">
        <v>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M15" s="141">
        <v>0</v>
      </c>
      <c r="N15" s="141">
        <v>0</v>
      </c>
      <c r="O15" s="141">
        <v>0</v>
      </c>
      <c r="P15" s="141">
        <v>0</v>
      </c>
      <c r="Q15" s="141">
        <v>0</v>
      </c>
      <c r="R15" s="141">
        <v>0</v>
      </c>
      <c r="S15" s="141">
        <v>0</v>
      </c>
      <c r="T15" s="141">
        <v>0</v>
      </c>
      <c r="U15" s="141">
        <v>0</v>
      </c>
      <c r="V15" s="141">
        <v>0</v>
      </c>
      <c r="W15" s="141">
        <v>0</v>
      </c>
    </row>
    <row r="16" spans="1:25" ht="16.5" customHeight="1" x14ac:dyDescent="0.25">
      <c r="A16" s="71" t="s">
        <v>653</v>
      </c>
      <c r="B16" s="141">
        <f t="shared" si="1"/>
        <v>1</v>
      </c>
      <c r="C16" s="141">
        <f t="shared" si="1"/>
        <v>1</v>
      </c>
      <c r="D16" s="141">
        <v>0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1</v>
      </c>
      <c r="K16" s="141">
        <v>1</v>
      </c>
      <c r="L16" s="141">
        <v>0</v>
      </c>
      <c r="M16" s="141">
        <v>0</v>
      </c>
      <c r="N16" s="141">
        <v>0</v>
      </c>
      <c r="O16" s="141">
        <v>0</v>
      </c>
      <c r="P16" s="141">
        <v>0</v>
      </c>
      <c r="Q16" s="141">
        <v>0</v>
      </c>
      <c r="R16" s="141">
        <v>0</v>
      </c>
      <c r="S16" s="141">
        <v>0</v>
      </c>
      <c r="T16" s="141">
        <v>0</v>
      </c>
      <c r="U16" s="141">
        <v>0</v>
      </c>
      <c r="V16" s="141">
        <v>0</v>
      </c>
      <c r="W16" s="141">
        <v>0</v>
      </c>
    </row>
    <row r="17" spans="1:23" ht="15.75" x14ac:dyDescent="0.25">
      <c r="A17" s="71" t="s">
        <v>594</v>
      </c>
      <c r="B17" s="141">
        <f t="shared" si="1"/>
        <v>0</v>
      </c>
      <c r="C17" s="141">
        <f t="shared" si="1"/>
        <v>0</v>
      </c>
      <c r="D17" s="141">
        <v>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1">
        <v>0</v>
      </c>
      <c r="M17" s="141">
        <v>0</v>
      </c>
      <c r="N17" s="141">
        <v>0</v>
      </c>
      <c r="O17" s="141">
        <v>0</v>
      </c>
      <c r="P17" s="141">
        <v>0</v>
      </c>
      <c r="Q17" s="141">
        <v>0</v>
      </c>
      <c r="R17" s="141">
        <v>0</v>
      </c>
      <c r="S17" s="141">
        <v>0</v>
      </c>
      <c r="T17" s="141">
        <v>0</v>
      </c>
      <c r="U17" s="141">
        <v>0</v>
      </c>
      <c r="V17" s="141">
        <v>0</v>
      </c>
      <c r="W17" s="141">
        <v>0</v>
      </c>
    </row>
    <row r="18" spans="1:23" ht="15.75" x14ac:dyDescent="0.25">
      <c r="A18" s="71" t="s">
        <v>595</v>
      </c>
      <c r="B18" s="141">
        <f t="shared" si="1"/>
        <v>0</v>
      </c>
      <c r="C18" s="141">
        <f t="shared" si="1"/>
        <v>0</v>
      </c>
      <c r="D18" s="141">
        <v>0</v>
      </c>
      <c r="E18" s="141">
        <v>0</v>
      </c>
      <c r="F18" s="141">
        <v>0</v>
      </c>
      <c r="G18" s="141">
        <v>0</v>
      </c>
      <c r="H18" s="141">
        <v>0</v>
      </c>
      <c r="I18" s="141">
        <v>0</v>
      </c>
      <c r="J18" s="141">
        <v>0</v>
      </c>
      <c r="K18" s="141">
        <v>0</v>
      </c>
      <c r="L18" s="141">
        <v>0</v>
      </c>
      <c r="M18" s="141">
        <v>0</v>
      </c>
      <c r="N18" s="141">
        <v>0</v>
      </c>
      <c r="O18" s="141">
        <v>0</v>
      </c>
      <c r="P18" s="141">
        <v>0</v>
      </c>
      <c r="Q18" s="141">
        <v>0</v>
      </c>
      <c r="R18" s="141">
        <v>0</v>
      </c>
      <c r="S18" s="141">
        <v>0</v>
      </c>
      <c r="T18" s="141">
        <v>0</v>
      </c>
      <c r="U18" s="141">
        <v>0</v>
      </c>
      <c r="V18" s="141">
        <v>0</v>
      </c>
      <c r="W18" s="141">
        <v>0</v>
      </c>
    </row>
    <row r="19" spans="1:23" ht="15.75" x14ac:dyDescent="0.25">
      <c r="A19" s="71" t="s">
        <v>596</v>
      </c>
      <c r="B19" s="141">
        <f t="shared" si="1"/>
        <v>0</v>
      </c>
      <c r="C19" s="141">
        <f t="shared" si="1"/>
        <v>0</v>
      </c>
      <c r="D19" s="141">
        <v>0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1">
        <v>0</v>
      </c>
      <c r="O19" s="141">
        <v>0</v>
      </c>
      <c r="P19" s="141">
        <v>0</v>
      </c>
      <c r="Q19" s="141">
        <v>0</v>
      </c>
      <c r="R19" s="141">
        <v>0</v>
      </c>
      <c r="S19" s="141">
        <v>0</v>
      </c>
      <c r="T19" s="141">
        <v>0</v>
      </c>
      <c r="U19" s="141">
        <v>0</v>
      </c>
      <c r="V19" s="141">
        <v>0</v>
      </c>
      <c r="W19" s="141">
        <v>0</v>
      </c>
    </row>
    <row r="20" spans="1:23" ht="15.75" x14ac:dyDescent="0.25">
      <c r="A20" s="71" t="s">
        <v>597</v>
      </c>
      <c r="B20" s="141">
        <f t="shared" si="1"/>
        <v>0</v>
      </c>
      <c r="C20" s="141">
        <f t="shared" si="1"/>
        <v>0</v>
      </c>
      <c r="D20" s="141">
        <v>0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  <c r="O20" s="141">
        <v>0</v>
      </c>
      <c r="P20" s="141">
        <v>0</v>
      </c>
      <c r="Q20" s="141">
        <v>0</v>
      </c>
      <c r="R20" s="141">
        <v>0</v>
      </c>
      <c r="S20" s="141">
        <v>0</v>
      </c>
      <c r="T20" s="141">
        <v>0</v>
      </c>
      <c r="U20" s="141">
        <v>0</v>
      </c>
      <c r="V20" s="141">
        <v>0</v>
      </c>
      <c r="W20" s="141">
        <v>0</v>
      </c>
    </row>
    <row r="21" spans="1:23" ht="15.75" x14ac:dyDescent="0.25">
      <c r="A21" s="71" t="s">
        <v>598</v>
      </c>
      <c r="B21" s="141">
        <f t="shared" si="1"/>
        <v>1</v>
      </c>
      <c r="C21" s="141">
        <f t="shared" si="1"/>
        <v>1</v>
      </c>
      <c r="D21" s="141">
        <v>0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0</v>
      </c>
      <c r="L21" s="141">
        <v>1</v>
      </c>
      <c r="M21" s="141">
        <v>1</v>
      </c>
      <c r="N21" s="141">
        <v>0</v>
      </c>
      <c r="O21" s="141">
        <v>0</v>
      </c>
      <c r="P21" s="141">
        <v>0</v>
      </c>
      <c r="Q21" s="141">
        <v>0</v>
      </c>
      <c r="R21" s="141">
        <v>0</v>
      </c>
      <c r="S21" s="141">
        <v>0</v>
      </c>
      <c r="T21" s="141">
        <v>0</v>
      </c>
      <c r="U21" s="141">
        <v>0</v>
      </c>
      <c r="V21" s="141">
        <v>0</v>
      </c>
      <c r="W21" s="141">
        <v>0</v>
      </c>
    </row>
    <row r="22" spans="1:23" ht="15.75" x14ac:dyDescent="0.25">
      <c r="A22" s="71" t="s">
        <v>599</v>
      </c>
      <c r="B22" s="141">
        <f t="shared" si="1"/>
        <v>1</v>
      </c>
      <c r="C22" s="141">
        <f t="shared" si="1"/>
        <v>0</v>
      </c>
      <c r="D22" s="141">
        <v>0</v>
      </c>
      <c r="E22" s="141">
        <v>0</v>
      </c>
      <c r="F22" s="141">
        <v>0</v>
      </c>
      <c r="G22" s="141">
        <v>0</v>
      </c>
      <c r="H22" s="141">
        <v>0</v>
      </c>
      <c r="I22" s="141">
        <v>0</v>
      </c>
      <c r="J22" s="141">
        <v>0</v>
      </c>
      <c r="K22" s="141">
        <v>0</v>
      </c>
      <c r="L22" s="141">
        <v>0</v>
      </c>
      <c r="M22" s="141">
        <v>0</v>
      </c>
      <c r="N22" s="141">
        <v>0</v>
      </c>
      <c r="O22" s="141">
        <v>0</v>
      </c>
      <c r="P22" s="141">
        <v>0</v>
      </c>
      <c r="Q22" s="141">
        <v>0</v>
      </c>
      <c r="R22" s="141">
        <v>1</v>
      </c>
      <c r="S22" s="141">
        <v>0</v>
      </c>
      <c r="T22" s="141">
        <v>0</v>
      </c>
      <c r="U22" s="141">
        <v>0</v>
      </c>
      <c r="V22" s="141">
        <v>0</v>
      </c>
      <c r="W22" s="141">
        <v>0</v>
      </c>
    </row>
    <row r="23" spans="1:23" ht="15.75" x14ac:dyDescent="0.25">
      <c r="A23" s="71" t="s">
        <v>600</v>
      </c>
      <c r="B23" s="141">
        <f t="shared" si="1"/>
        <v>0</v>
      </c>
      <c r="C23" s="141">
        <f t="shared" si="1"/>
        <v>0</v>
      </c>
      <c r="D23" s="141">
        <v>0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0</v>
      </c>
      <c r="K23" s="141">
        <v>0</v>
      </c>
      <c r="L23" s="141">
        <v>0</v>
      </c>
      <c r="M23" s="141">
        <v>0</v>
      </c>
      <c r="N23" s="141">
        <v>0</v>
      </c>
      <c r="O23" s="141">
        <v>0</v>
      </c>
      <c r="P23" s="141">
        <v>0</v>
      </c>
      <c r="Q23" s="141">
        <v>0</v>
      </c>
      <c r="R23" s="141">
        <v>0</v>
      </c>
      <c r="S23" s="141">
        <v>0</v>
      </c>
      <c r="T23" s="141">
        <v>0</v>
      </c>
      <c r="U23" s="141">
        <v>0</v>
      </c>
      <c r="V23" s="141">
        <v>0</v>
      </c>
      <c r="W23" s="141">
        <v>0</v>
      </c>
    </row>
    <row r="24" spans="1:23" ht="17.25" customHeight="1" x14ac:dyDescent="0.25">
      <c r="A24" s="71" t="s">
        <v>601</v>
      </c>
      <c r="B24" s="141">
        <f t="shared" si="1"/>
        <v>0</v>
      </c>
      <c r="C24" s="141">
        <f t="shared" si="1"/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  <c r="P24" s="141">
        <v>0</v>
      </c>
      <c r="Q24" s="141">
        <v>0</v>
      </c>
      <c r="R24" s="141">
        <v>0</v>
      </c>
      <c r="S24" s="141">
        <v>0</v>
      </c>
      <c r="T24" s="141">
        <v>0</v>
      </c>
      <c r="U24" s="141">
        <v>0</v>
      </c>
      <c r="V24" s="141">
        <v>0</v>
      </c>
      <c r="W24" s="141">
        <v>0</v>
      </c>
    </row>
    <row r="25" spans="1:23" ht="15.75" x14ac:dyDescent="0.25">
      <c r="A25" s="71" t="s">
        <v>602</v>
      </c>
      <c r="B25" s="141">
        <f t="shared" si="1"/>
        <v>0</v>
      </c>
      <c r="C25" s="141">
        <f t="shared" si="1"/>
        <v>0</v>
      </c>
      <c r="D25" s="141">
        <v>0</v>
      </c>
      <c r="E25" s="141">
        <v>0</v>
      </c>
      <c r="F25" s="141">
        <v>0</v>
      </c>
      <c r="G25" s="141">
        <v>0</v>
      </c>
      <c r="H25" s="141">
        <v>0</v>
      </c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  <c r="O25" s="141">
        <v>0</v>
      </c>
      <c r="P25" s="141">
        <v>0</v>
      </c>
      <c r="Q25" s="141">
        <v>0</v>
      </c>
      <c r="R25" s="141">
        <v>0</v>
      </c>
      <c r="S25" s="141">
        <v>0</v>
      </c>
      <c r="T25" s="141">
        <v>0</v>
      </c>
      <c r="U25" s="141">
        <v>0</v>
      </c>
      <c r="V25" s="141">
        <v>0</v>
      </c>
      <c r="W25" s="141">
        <v>0</v>
      </c>
    </row>
    <row r="26" spans="1:23" ht="15.75" x14ac:dyDescent="0.25">
      <c r="A26" s="71" t="s">
        <v>603</v>
      </c>
      <c r="B26" s="141">
        <f t="shared" si="1"/>
        <v>2</v>
      </c>
      <c r="C26" s="141">
        <f t="shared" si="1"/>
        <v>1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1</v>
      </c>
      <c r="K26" s="141">
        <v>1</v>
      </c>
      <c r="L26" s="141">
        <v>1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</row>
    <row r="27" spans="1:23" ht="15.75" x14ac:dyDescent="0.25">
      <c r="A27" s="71" t="s">
        <v>604</v>
      </c>
      <c r="B27" s="141">
        <f t="shared" si="1"/>
        <v>0</v>
      </c>
      <c r="C27" s="141">
        <f t="shared" si="1"/>
        <v>0</v>
      </c>
      <c r="D27" s="141">
        <v>0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0</v>
      </c>
      <c r="K27" s="141">
        <v>0</v>
      </c>
      <c r="L27" s="141">
        <v>0</v>
      </c>
      <c r="M27" s="141">
        <v>0</v>
      </c>
      <c r="N27" s="141">
        <v>0</v>
      </c>
      <c r="O27" s="141">
        <v>0</v>
      </c>
      <c r="P27" s="141">
        <v>0</v>
      </c>
      <c r="Q27" s="141">
        <v>0</v>
      </c>
      <c r="R27" s="141">
        <v>0</v>
      </c>
      <c r="S27" s="141">
        <v>0</v>
      </c>
      <c r="T27" s="141">
        <v>0</v>
      </c>
      <c r="U27" s="141">
        <v>0</v>
      </c>
      <c r="V27" s="141">
        <v>0</v>
      </c>
      <c r="W27" s="141">
        <v>0</v>
      </c>
    </row>
    <row r="28" spans="1:23" ht="15.75" x14ac:dyDescent="0.25">
      <c r="A28" s="71" t="s">
        <v>605</v>
      </c>
      <c r="B28" s="141">
        <f t="shared" si="1"/>
        <v>0</v>
      </c>
      <c r="C28" s="141">
        <f t="shared" si="1"/>
        <v>0</v>
      </c>
      <c r="D28" s="141">
        <v>0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0</v>
      </c>
      <c r="K28" s="141">
        <v>0</v>
      </c>
      <c r="L28" s="141">
        <v>0</v>
      </c>
      <c r="M28" s="141">
        <v>0</v>
      </c>
      <c r="N28" s="141">
        <v>0</v>
      </c>
      <c r="O28" s="141">
        <v>0</v>
      </c>
      <c r="P28" s="141">
        <v>0</v>
      </c>
      <c r="Q28" s="141">
        <v>0</v>
      </c>
      <c r="R28" s="141">
        <v>0</v>
      </c>
      <c r="S28" s="141">
        <v>0</v>
      </c>
      <c r="T28" s="141">
        <v>0</v>
      </c>
      <c r="U28" s="141">
        <v>0</v>
      </c>
      <c r="V28" s="141">
        <v>0</v>
      </c>
      <c r="W28" s="141">
        <v>0</v>
      </c>
    </row>
    <row r="29" spans="1:23" ht="15.75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</row>
    <row r="30" spans="1:23" ht="15.75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ht="15.75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</row>
    <row r="32" spans="1:23" ht="15.75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ht="15.75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</row>
    <row r="34" spans="1:23" ht="15.75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ht="15.75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</row>
    <row r="36" spans="1:23" ht="15.75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ht="15.75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</row>
    <row r="38" spans="1:23" ht="15.75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ht="15.75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</row>
    <row r="40" spans="1:23" ht="15.75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ht="15.75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</row>
    <row r="42" spans="1:23" ht="15.75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ht="15.75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</row>
    <row r="44" spans="1:23" ht="15.75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ht="15.75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</row>
    <row r="46" spans="1:23" ht="15.75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ht="15.75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1:23" ht="15.75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1:23" ht="15.75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  <row r="50" spans="1:23" ht="15.75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</row>
    <row r="51" spans="1:23" ht="15.75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ht="15.75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</row>
    <row r="53" spans="1:23" ht="15.75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</row>
    <row r="54" spans="1:23" ht="15.75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</row>
    <row r="55" spans="1:23" ht="15.75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ht="15.75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</row>
    <row r="57" spans="1:23" ht="15.75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</row>
    <row r="58" spans="1:23" ht="15.75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</row>
    <row r="59" spans="1:23" ht="15.75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</row>
    <row r="60" spans="1:23" ht="15.75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</row>
    <row r="61" spans="1:23" ht="15.75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</row>
    <row r="62" spans="1:23" ht="15.75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</row>
    <row r="63" spans="1:23" ht="15.75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</row>
    <row r="64" spans="1:23" ht="15.75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</row>
    <row r="65" spans="1:23" ht="15.75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</row>
    <row r="66" spans="1:23" ht="15.75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</row>
    <row r="67" spans="1:23" ht="15.75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</row>
    <row r="68" spans="1:23" ht="15.75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</row>
    <row r="69" spans="1:23" ht="15.75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</row>
    <row r="70" spans="1:23" ht="15.75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</row>
    <row r="71" spans="1:23" ht="15.75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</row>
    <row r="72" spans="1:23" ht="15.75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</row>
    <row r="73" spans="1:23" ht="15.75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</row>
    <row r="74" spans="1:23" ht="15.75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</row>
    <row r="75" spans="1:23" ht="15.75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</row>
    <row r="76" spans="1:23" ht="15.75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</row>
    <row r="77" spans="1:23" ht="15.75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</row>
    <row r="78" spans="1:23" ht="15.75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</row>
    <row r="79" spans="1:23" ht="15.75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</row>
    <row r="80" spans="1:23" ht="15.75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</row>
    <row r="81" spans="1:23" ht="15.75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</row>
    <row r="82" spans="1:23" ht="15.75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</row>
    <row r="83" spans="1:23" ht="15.75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</row>
    <row r="84" spans="1:23" ht="15.75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</row>
    <row r="85" spans="1:23" ht="15.75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</row>
    <row r="86" spans="1:23" ht="15.75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</row>
    <row r="87" spans="1:23" ht="15.75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</row>
    <row r="88" spans="1:23" ht="15.75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</row>
    <row r="89" spans="1:23" ht="15.75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</row>
    <row r="90" spans="1:23" ht="15.75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</row>
    <row r="91" spans="1:23" ht="15.75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</row>
    <row r="92" spans="1:23" ht="15.75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</row>
    <row r="93" spans="1:23" ht="15.75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</row>
    <row r="94" spans="1:23" ht="15.75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</row>
    <row r="95" spans="1:23" ht="15.75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</row>
    <row r="96" spans="1:23" ht="15.75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</row>
    <row r="97" spans="1:23" ht="15.75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</row>
    <row r="98" spans="1:23" ht="15.75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</row>
    <row r="99" spans="1:23" ht="15.75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</row>
    <row r="100" spans="1:23" ht="15.75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</row>
    <row r="101" spans="1:23" ht="15.75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</row>
    <row r="102" spans="1:23" ht="15.75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</row>
    <row r="103" spans="1:23" ht="15.75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</row>
    <row r="104" spans="1:23" ht="15.75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</row>
    <row r="105" spans="1:23" ht="15.75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</row>
    <row r="106" spans="1:23" ht="15.75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</row>
    <row r="107" spans="1:23" ht="15.75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</row>
    <row r="108" spans="1:23" ht="15.75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</row>
    <row r="109" spans="1:23" ht="15.75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</row>
    <row r="110" spans="1:23" ht="15.75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</row>
    <row r="111" spans="1:23" ht="15.75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</row>
    <row r="112" spans="1:23" ht="15.75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</row>
    <row r="113" spans="1:23" ht="15.75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</row>
    <row r="114" spans="1:23" ht="15.75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</row>
    <row r="115" spans="1:23" ht="15.75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</row>
    <row r="116" spans="1:23" ht="15.75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</row>
    <row r="117" spans="1:23" ht="15.75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</row>
    <row r="118" spans="1:23" ht="15.75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</row>
    <row r="119" spans="1:23" ht="15.75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</row>
    <row r="120" spans="1:23" ht="15.75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</row>
    <row r="121" spans="1:23" ht="15.75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</row>
    <row r="122" spans="1:23" ht="15.75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</row>
    <row r="123" spans="1:23" ht="15.75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</row>
    <row r="124" spans="1:23" ht="15.75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</row>
    <row r="125" spans="1:23" ht="15.75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</row>
    <row r="126" spans="1:23" ht="15.75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</row>
    <row r="127" spans="1:23" ht="15.75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</row>
    <row r="128" spans="1:23" ht="15.75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</row>
    <row r="129" spans="1:23" ht="15.75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</row>
    <row r="130" spans="1:23" ht="15.75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</row>
    <row r="131" spans="1:23" ht="15.75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</row>
    <row r="132" spans="1:23" ht="15.75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</row>
    <row r="133" spans="1:23" ht="15.75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</row>
    <row r="134" spans="1:23" ht="15.75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</row>
    <row r="135" spans="1:23" ht="15.75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</row>
    <row r="136" spans="1:23" ht="15.75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</row>
    <row r="137" spans="1:23" ht="15.75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</row>
    <row r="138" spans="1:23" ht="15.75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</row>
    <row r="139" spans="1:23" ht="15.75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</row>
    <row r="140" spans="1:23" ht="15.75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</row>
    <row r="141" spans="1:23" ht="15.75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</row>
    <row r="142" spans="1:23" ht="15.75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</row>
    <row r="143" spans="1:23" ht="15.75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</row>
    <row r="144" spans="1:23" ht="15.75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</row>
    <row r="145" spans="1:23" ht="15.75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</row>
    <row r="146" spans="1:23" ht="15.75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</row>
    <row r="147" spans="1:23" ht="15.75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</row>
    <row r="148" spans="1:23" ht="15.75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</row>
    <row r="149" spans="1:23" ht="15.75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</row>
    <row r="150" spans="1:23" ht="15.75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</row>
    <row r="151" spans="1:23" ht="15.75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</row>
    <row r="152" spans="1:23" ht="15.75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</row>
    <row r="153" spans="1:23" ht="15.75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</row>
    <row r="154" spans="1:23" ht="15.75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</row>
    <row r="155" spans="1:23" ht="15.75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</row>
    <row r="156" spans="1:23" ht="15.75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</row>
    <row r="157" spans="1:23" ht="15.75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</row>
    <row r="158" spans="1:23" ht="15.75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</row>
    <row r="159" spans="1:23" ht="15.75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</row>
    <row r="160" spans="1:23" ht="15.75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</row>
    <row r="161" spans="1:23" ht="15.75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</row>
    <row r="162" spans="1:23" ht="15.75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</row>
    <row r="163" spans="1:23" ht="15.75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</row>
    <row r="164" spans="1:23" ht="15.75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</row>
    <row r="165" spans="1:23" ht="15.75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</row>
    <row r="166" spans="1:23" ht="15.75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</row>
    <row r="167" spans="1:23" ht="15.75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</row>
    <row r="168" spans="1:23" ht="15.75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</row>
    <row r="169" spans="1:23" ht="15.75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</row>
    <row r="170" spans="1:23" ht="15.75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</row>
    <row r="171" spans="1:23" ht="15.75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</row>
    <row r="172" spans="1:23" ht="15.75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</row>
    <row r="173" spans="1:23" ht="15.75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</row>
    <row r="174" spans="1:23" ht="15.75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</row>
    <row r="175" spans="1:23" ht="15.75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</row>
    <row r="176" spans="1:23" ht="15.75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</row>
    <row r="177" spans="1:23" ht="15.75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</row>
    <row r="178" spans="1:23" ht="15.75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</row>
    <row r="179" spans="1:23" ht="15.75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</row>
    <row r="180" spans="1:23" ht="15.75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</row>
    <row r="181" spans="1:23" ht="15.75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</row>
    <row r="182" spans="1:23" ht="15.75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</row>
    <row r="183" spans="1:23" ht="15.75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</row>
    <row r="184" spans="1:23" ht="15.75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</row>
    <row r="185" spans="1:23" ht="15.75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</row>
    <row r="186" spans="1:23" ht="15.75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</row>
    <row r="187" spans="1:23" ht="15.75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</row>
  </sheetData>
  <mergeCells count="16">
    <mergeCell ref="V5:W5"/>
    <mergeCell ref="D4:W4"/>
    <mergeCell ref="A1:E1"/>
    <mergeCell ref="Q1:W1"/>
    <mergeCell ref="A2:W2"/>
    <mergeCell ref="J5:K5"/>
    <mergeCell ref="L5:M5"/>
    <mergeCell ref="N5:O5"/>
    <mergeCell ref="P5:Q5"/>
    <mergeCell ref="R5:S5"/>
    <mergeCell ref="T5:U5"/>
    <mergeCell ref="A4:A6"/>
    <mergeCell ref="B4:C5"/>
    <mergeCell ref="D5:E5"/>
    <mergeCell ref="F5:G5"/>
    <mergeCell ref="H5:I5"/>
  </mergeCells>
  <pageMargins left="0.7" right="0.7" top="0.75" bottom="0.75" header="0.3" footer="0.3"/>
  <pageSetup paperSize="9" scale="6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94"/>
  <sheetViews>
    <sheetView view="pageBreakPreview" zoomScale="80" zoomScaleNormal="100" zoomScaleSheetLayoutView="80" workbookViewId="0">
      <selection activeCell="X22" sqref="X22"/>
    </sheetView>
  </sheetViews>
  <sheetFormatPr defaultRowHeight="15" x14ac:dyDescent="0.25"/>
  <cols>
    <col min="2" max="2" width="29.42578125" customWidth="1"/>
    <col min="3" max="3" width="3.7109375" customWidth="1"/>
    <col min="4" max="4" width="6.42578125" customWidth="1"/>
    <col min="5" max="11" width="4.7109375" customWidth="1"/>
    <col min="12" max="12" width="7.28515625" customWidth="1"/>
    <col min="13" max="34" width="4.7109375" customWidth="1"/>
    <col min="35" max="35" width="6.85546875" customWidth="1"/>
    <col min="36" max="37" width="4.7109375" customWidth="1"/>
    <col min="38" max="38" width="7.140625" customWidth="1"/>
    <col min="40" max="41" width="4.7109375" customWidth="1"/>
    <col min="42" max="42" width="7.28515625" customWidth="1"/>
    <col min="43" max="43" width="8.140625" customWidth="1"/>
    <col min="44" max="44" width="4.85546875" customWidth="1"/>
    <col min="45" max="45" width="10.28515625" customWidth="1"/>
  </cols>
  <sheetData>
    <row r="1" spans="1:65" ht="57.75" customHeight="1" x14ac:dyDescent="0.25">
      <c r="A1" s="163" t="s">
        <v>645</v>
      </c>
      <c r="B1" s="163"/>
      <c r="C1" s="163"/>
      <c r="D1" s="163"/>
      <c r="E1" s="163"/>
      <c r="F1" s="163"/>
      <c r="G1" s="163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159" t="s">
        <v>342</v>
      </c>
      <c r="AK1" s="159"/>
      <c r="AL1" s="159"/>
      <c r="AM1" s="159"/>
      <c r="AN1" s="159"/>
      <c r="AO1" s="159"/>
      <c r="AP1" s="159"/>
      <c r="AQ1" s="159"/>
      <c r="AR1" s="159"/>
      <c r="AS1" s="159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</row>
    <row r="2" spans="1:65" ht="89.25" customHeight="1" x14ac:dyDescent="0.25">
      <c r="A2" s="164" t="s">
        <v>577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</row>
    <row r="3" spans="1:65" ht="15.75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6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</row>
    <row r="4" spans="1:65" ht="80.25" customHeight="1" x14ac:dyDescent="0.25">
      <c r="A4" s="228"/>
      <c r="B4" s="228"/>
      <c r="C4" s="165" t="s">
        <v>299</v>
      </c>
      <c r="D4" s="165" t="s">
        <v>300</v>
      </c>
      <c r="E4" s="169" t="s">
        <v>3</v>
      </c>
      <c r="F4" s="169"/>
      <c r="G4" s="169"/>
      <c r="H4" s="169"/>
      <c r="I4" s="169"/>
      <c r="J4" s="169"/>
      <c r="K4" s="169"/>
      <c r="L4" s="169"/>
      <c r="M4" s="169"/>
      <c r="N4" s="169"/>
      <c r="O4" s="169" t="s">
        <v>333</v>
      </c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 t="s">
        <v>334</v>
      </c>
      <c r="AQ4" s="169"/>
      <c r="AR4" s="174" t="s">
        <v>545</v>
      </c>
      <c r="AS4" s="165" t="s">
        <v>546</v>
      </c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</row>
    <row r="5" spans="1:65" ht="15.75" x14ac:dyDescent="0.25">
      <c r="A5" s="228"/>
      <c r="B5" s="228"/>
      <c r="C5" s="165"/>
      <c r="D5" s="165"/>
      <c r="E5" s="165" t="s">
        <v>57</v>
      </c>
      <c r="F5" s="165" t="s">
        <v>58</v>
      </c>
      <c r="G5" s="165" t="s">
        <v>301</v>
      </c>
      <c r="H5" s="165" t="s">
        <v>302</v>
      </c>
      <c r="I5" s="165" t="s">
        <v>303</v>
      </c>
      <c r="J5" s="165" t="s">
        <v>61</v>
      </c>
      <c r="K5" s="165" t="s">
        <v>69</v>
      </c>
      <c r="L5" s="165" t="s">
        <v>304</v>
      </c>
      <c r="M5" s="165" t="s">
        <v>72</v>
      </c>
      <c r="N5" s="165" t="s">
        <v>73</v>
      </c>
      <c r="O5" s="165" t="s">
        <v>305</v>
      </c>
      <c r="P5" s="165" t="s">
        <v>306</v>
      </c>
      <c r="Q5" s="169" t="s">
        <v>307</v>
      </c>
      <c r="R5" s="169"/>
      <c r="S5" s="169"/>
      <c r="T5" s="169"/>
      <c r="U5" s="169"/>
      <c r="V5" s="169"/>
      <c r="W5" s="169"/>
      <c r="X5" s="169"/>
      <c r="Y5" s="169"/>
      <c r="Z5" s="169"/>
      <c r="AA5" s="165" t="s">
        <v>318</v>
      </c>
      <c r="AB5" s="165" t="s">
        <v>319</v>
      </c>
      <c r="AC5" s="165" t="s">
        <v>320</v>
      </c>
      <c r="AD5" s="165" t="s">
        <v>321</v>
      </c>
      <c r="AE5" s="165" t="s">
        <v>322</v>
      </c>
      <c r="AF5" s="165" t="s">
        <v>323</v>
      </c>
      <c r="AG5" s="165" t="s">
        <v>324</v>
      </c>
      <c r="AH5" s="165" t="s">
        <v>325</v>
      </c>
      <c r="AI5" s="165" t="s">
        <v>326</v>
      </c>
      <c r="AJ5" s="165" t="s">
        <v>327</v>
      </c>
      <c r="AK5" s="165" t="s">
        <v>328</v>
      </c>
      <c r="AL5" s="165" t="s">
        <v>329</v>
      </c>
      <c r="AM5" s="165" t="s">
        <v>330</v>
      </c>
      <c r="AN5" s="165" t="s">
        <v>331</v>
      </c>
      <c r="AO5" s="165" t="s">
        <v>332</v>
      </c>
      <c r="AP5" s="165" t="s">
        <v>335</v>
      </c>
      <c r="AQ5" s="165" t="s">
        <v>544</v>
      </c>
      <c r="AR5" s="206"/>
      <c r="AS5" s="165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</row>
    <row r="6" spans="1:65" ht="320.25" customHeight="1" x14ac:dyDescent="0.25">
      <c r="A6" s="228"/>
      <c r="B6" s="228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34" t="s">
        <v>308</v>
      </c>
      <c r="R6" s="34" t="s">
        <v>309</v>
      </c>
      <c r="S6" s="34" t="s">
        <v>310</v>
      </c>
      <c r="T6" s="34" t="s">
        <v>311</v>
      </c>
      <c r="U6" s="34" t="s">
        <v>312</v>
      </c>
      <c r="V6" s="34" t="s">
        <v>313</v>
      </c>
      <c r="W6" s="34" t="s">
        <v>314</v>
      </c>
      <c r="X6" s="34" t="s">
        <v>315</v>
      </c>
      <c r="Y6" s="34" t="s">
        <v>316</v>
      </c>
      <c r="Z6" s="34" t="s">
        <v>317</v>
      </c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75"/>
      <c r="AS6" s="165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</row>
    <row r="7" spans="1:65" ht="15.75" x14ac:dyDescent="0.25">
      <c r="A7" s="191" t="s">
        <v>190</v>
      </c>
      <c r="B7" s="191"/>
      <c r="C7" s="6" t="s">
        <v>192</v>
      </c>
      <c r="D7" s="6">
        <v>1</v>
      </c>
      <c r="E7" s="6">
        <v>2</v>
      </c>
      <c r="F7" s="6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  <c r="Q7" s="6">
        <v>14</v>
      </c>
      <c r="R7" s="6">
        <v>15</v>
      </c>
      <c r="S7" s="6">
        <v>16</v>
      </c>
      <c r="T7" s="6">
        <v>17</v>
      </c>
      <c r="U7" s="6">
        <v>18</v>
      </c>
      <c r="V7" s="6">
        <v>19</v>
      </c>
      <c r="W7" s="6">
        <v>20</v>
      </c>
      <c r="X7" s="6">
        <v>21</v>
      </c>
      <c r="Y7" s="6">
        <v>22</v>
      </c>
      <c r="Z7" s="6">
        <v>23</v>
      </c>
      <c r="AA7" s="6">
        <v>24</v>
      </c>
      <c r="AB7" s="6">
        <v>25</v>
      </c>
      <c r="AC7" s="6">
        <v>26</v>
      </c>
      <c r="AD7" s="6">
        <v>27</v>
      </c>
      <c r="AE7" s="6">
        <v>28</v>
      </c>
      <c r="AF7" s="6">
        <v>29</v>
      </c>
      <c r="AG7" s="6">
        <v>30</v>
      </c>
      <c r="AH7" s="6">
        <v>31</v>
      </c>
      <c r="AI7" s="6">
        <v>32</v>
      </c>
      <c r="AJ7" s="6">
        <v>33</v>
      </c>
      <c r="AK7" s="6">
        <v>34</v>
      </c>
      <c r="AL7" s="6">
        <v>35</v>
      </c>
      <c r="AM7" s="6">
        <v>36</v>
      </c>
      <c r="AN7" s="6">
        <v>37</v>
      </c>
      <c r="AO7" s="6">
        <v>38</v>
      </c>
      <c r="AP7" s="6">
        <v>39</v>
      </c>
      <c r="AQ7" s="6">
        <v>40</v>
      </c>
      <c r="AR7" s="67">
        <v>41</v>
      </c>
      <c r="AS7" s="6">
        <v>42</v>
      </c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</row>
    <row r="8" spans="1:65" ht="15.75" customHeight="1" x14ac:dyDescent="0.25">
      <c r="A8" s="229" t="s">
        <v>589</v>
      </c>
      <c r="B8" s="229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65"/>
      <c r="AS8" s="35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</row>
    <row r="9" spans="1:65" ht="135" customHeight="1" x14ac:dyDescent="0.25">
      <c r="A9" s="230" t="s">
        <v>547</v>
      </c>
      <c r="B9" s="230"/>
      <c r="C9" s="6">
        <v>1</v>
      </c>
      <c r="D9" s="121">
        <v>416</v>
      </c>
      <c r="E9" s="121">
        <v>16</v>
      </c>
      <c r="F9" s="121">
        <v>154</v>
      </c>
      <c r="G9" s="121">
        <v>99</v>
      </c>
      <c r="H9" s="121">
        <v>64</v>
      </c>
      <c r="I9" s="121">
        <v>83</v>
      </c>
      <c r="J9" s="121">
        <v>50</v>
      </c>
      <c r="K9" s="121">
        <v>411</v>
      </c>
      <c r="L9" s="121">
        <v>5</v>
      </c>
      <c r="M9" s="121">
        <v>0</v>
      </c>
      <c r="N9" s="121">
        <v>0</v>
      </c>
      <c r="O9" s="121">
        <v>0</v>
      </c>
      <c r="P9" s="121">
        <v>259</v>
      </c>
      <c r="Q9" s="121">
        <v>13</v>
      </c>
      <c r="R9" s="121">
        <v>19</v>
      </c>
      <c r="S9" s="121">
        <v>27</v>
      </c>
      <c r="T9" s="121">
        <v>58</v>
      </c>
      <c r="U9" s="121">
        <v>77</v>
      </c>
      <c r="V9" s="121">
        <v>46</v>
      </c>
      <c r="W9" s="121">
        <v>19</v>
      </c>
      <c r="X9" s="121">
        <v>0</v>
      </c>
      <c r="Y9" s="121">
        <v>0</v>
      </c>
      <c r="Z9" s="121">
        <v>0</v>
      </c>
      <c r="AA9" s="121">
        <v>64</v>
      </c>
      <c r="AB9" s="121">
        <v>0</v>
      </c>
      <c r="AC9" s="121">
        <v>0</v>
      </c>
      <c r="AD9" s="121">
        <v>0</v>
      </c>
      <c r="AE9" s="121">
        <v>9</v>
      </c>
      <c r="AF9" s="121">
        <v>0</v>
      </c>
      <c r="AG9" s="121">
        <v>7</v>
      </c>
      <c r="AH9" s="121">
        <v>22</v>
      </c>
      <c r="AI9" s="121">
        <v>0</v>
      </c>
      <c r="AJ9" s="121">
        <v>54</v>
      </c>
      <c r="AK9" s="121">
        <v>0</v>
      </c>
      <c r="AL9" s="121">
        <v>1</v>
      </c>
      <c r="AM9" s="121">
        <v>11</v>
      </c>
      <c r="AN9" s="121">
        <v>81</v>
      </c>
      <c r="AO9" s="121">
        <v>14</v>
      </c>
      <c r="AP9" s="121">
        <v>13</v>
      </c>
      <c r="AQ9" s="121">
        <v>5</v>
      </c>
      <c r="AR9" s="121">
        <v>4</v>
      </c>
      <c r="AS9" s="121">
        <v>0</v>
      </c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</row>
    <row r="10" spans="1:65" ht="18.75" customHeight="1" x14ac:dyDescent="0.25">
      <c r="A10" s="169" t="s">
        <v>549</v>
      </c>
      <c r="B10" s="169"/>
      <c r="C10" s="6">
        <v>2</v>
      </c>
      <c r="D10" s="156">
        <v>0</v>
      </c>
      <c r="E10" s="156">
        <v>0</v>
      </c>
      <c r="F10" s="156">
        <v>0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>
        <v>0</v>
      </c>
      <c r="AH10" s="156">
        <v>0</v>
      </c>
      <c r="AI10" s="156">
        <v>0</v>
      </c>
      <c r="AJ10" s="156">
        <v>0</v>
      </c>
      <c r="AK10" s="156">
        <v>0</v>
      </c>
      <c r="AL10" s="156">
        <v>0</v>
      </c>
      <c r="AM10" s="156">
        <v>0</v>
      </c>
      <c r="AN10" s="156">
        <v>0</v>
      </c>
      <c r="AO10" s="156">
        <v>0</v>
      </c>
      <c r="AP10" s="156">
        <v>0</v>
      </c>
      <c r="AQ10" s="156">
        <v>0</v>
      </c>
      <c r="AR10" s="156">
        <v>0</v>
      </c>
      <c r="AS10" s="156">
        <v>0</v>
      </c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</row>
    <row r="11" spans="1:65" ht="18.75" customHeight="1" x14ac:dyDescent="0.25">
      <c r="A11" s="169" t="s">
        <v>550</v>
      </c>
      <c r="B11" s="169"/>
      <c r="C11" s="6">
        <v>3</v>
      </c>
      <c r="D11" s="156">
        <v>0</v>
      </c>
      <c r="E11" s="156">
        <v>0</v>
      </c>
      <c r="F11" s="156">
        <v>0</v>
      </c>
      <c r="G11" s="156">
        <v>0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T11" s="156">
        <v>0</v>
      </c>
      <c r="U11" s="156">
        <v>0</v>
      </c>
      <c r="V11" s="156">
        <v>0</v>
      </c>
      <c r="W11" s="156">
        <v>0</v>
      </c>
      <c r="X11" s="156">
        <v>0</v>
      </c>
      <c r="Y11" s="156">
        <v>0</v>
      </c>
      <c r="Z11" s="156">
        <v>0</v>
      </c>
      <c r="AA11" s="156">
        <v>0</v>
      </c>
      <c r="AB11" s="156">
        <v>0</v>
      </c>
      <c r="AC11" s="156">
        <v>0</v>
      </c>
      <c r="AD11" s="156">
        <v>0</v>
      </c>
      <c r="AE11" s="156">
        <v>0</v>
      </c>
      <c r="AF11" s="156">
        <v>0</v>
      </c>
      <c r="AG11" s="156">
        <v>0</v>
      </c>
      <c r="AH11" s="156">
        <v>0</v>
      </c>
      <c r="AI11" s="156">
        <v>0</v>
      </c>
      <c r="AJ11" s="156">
        <v>0</v>
      </c>
      <c r="AK11" s="156">
        <v>0</v>
      </c>
      <c r="AL11" s="156">
        <v>0</v>
      </c>
      <c r="AM11" s="156">
        <v>0</v>
      </c>
      <c r="AN11" s="156">
        <v>0</v>
      </c>
      <c r="AO11" s="156">
        <v>0</v>
      </c>
      <c r="AP11" s="156">
        <v>0</v>
      </c>
      <c r="AQ11" s="156">
        <v>0</v>
      </c>
      <c r="AR11" s="156">
        <v>0</v>
      </c>
      <c r="AS11" s="156">
        <v>0</v>
      </c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</row>
    <row r="12" spans="1:65" ht="18.75" customHeight="1" x14ac:dyDescent="0.25">
      <c r="A12" s="169" t="s">
        <v>551</v>
      </c>
      <c r="B12" s="169"/>
      <c r="C12" s="6">
        <v>4</v>
      </c>
      <c r="D12" s="156">
        <v>0</v>
      </c>
      <c r="E12" s="156">
        <v>0</v>
      </c>
      <c r="F12" s="156">
        <v>0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>
        <v>0</v>
      </c>
      <c r="AH12" s="156">
        <v>0</v>
      </c>
      <c r="AI12" s="156">
        <v>0</v>
      </c>
      <c r="AJ12" s="156">
        <v>0</v>
      </c>
      <c r="AK12" s="156">
        <v>0</v>
      </c>
      <c r="AL12" s="156">
        <v>0</v>
      </c>
      <c r="AM12" s="156">
        <v>0</v>
      </c>
      <c r="AN12" s="156">
        <v>0</v>
      </c>
      <c r="AO12" s="156">
        <v>0</v>
      </c>
      <c r="AP12" s="156">
        <v>0</v>
      </c>
      <c r="AQ12" s="156">
        <v>0</v>
      </c>
      <c r="AR12" s="156">
        <v>0</v>
      </c>
      <c r="AS12" s="156">
        <v>0</v>
      </c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</row>
    <row r="13" spans="1:65" ht="33.75" customHeight="1" x14ac:dyDescent="0.25">
      <c r="A13" s="169" t="s">
        <v>552</v>
      </c>
      <c r="B13" s="169"/>
      <c r="C13" s="6">
        <v>5</v>
      </c>
      <c r="D13" s="156">
        <v>0</v>
      </c>
      <c r="E13" s="156">
        <v>0</v>
      </c>
      <c r="F13" s="156">
        <v>0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>
        <v>0</v>
      </c>
      <c r="AH13" s="156">
        <v>0</v>
      </c>
      <c r="AI13" s="156">
        <v>0</v>
      </c>
      <c r="AJ13" s="156">
        <v>0</v>
      </c>
      <c r="AK13" s="156">
        <v>0</v>
      </c>
      <c r="AL13" s="156">
        <v>0</v>
      </c>
      <c r="AM13" s="156">
        <v>0</v>
      </c>
      <c r="AN13" s="156">
        <v>0</v>
      </c>
      <c r="AO13" s="156">
        <v>0</v>
      </c>
      <c r="AP13" s="156">
        <v>0</v>
      </c>
      <c r="AQ13" s="156">
        <v>0</v>
      </c>
      <c r="AR13" s="156">
        <v>0</v>
      </c>
      <c r="AS13" s="156">
        <v>0</v>
      </c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</row>
    <row r="14" spans="1:65" ht="18.75" customHeight="1" x14ac:dyDescent="0.25">
      <c r="A14" s="169" t="s">
        <v>553</v>
      </c>
      <c r="B14" s="169"/>
      <c r="C14" s="6">
        <v>6</v>
      </c>
      <c r="D14" s="156">
        <v>0</v>
      </c>
      <c r="E14" s="156">
        <v>0</v>
      </c>
      <c r="F14" s="156">
        <v>0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>
        <v>0</v>
      </c>
      <c r="AH14" s="156">
        <v>0</v>
      </c>
      <c r="AI14" s="156">
        <v>0</v>
      </c>
      <c r="AJ14" s="156">
        <v>0</v>
      </c>
      <c r="AK14" s="156">
        <v>0</v>
      </c>
      <c r="AL14" s="156">
        <v>0</v>
      </c>
      <c r="AM14" s="156">
        <v>0</v>
      </c>
      <c r="AN14" s="156">
        <v>0</v>
      </c>
      <c r="AO14" s="156">
        <v>0</v>
      </c>
      <c r="AP14" s="156">
        <v>0</v>
      </c>
      <c r="AQ14" s="156">
        <v>0</v>
      </c>
      <c r="AR14" s="156">
        <v>0</v>
      </c>
      <c r="AS14" s="156">
        <v>0</v>
      </c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</row>
    <row r="15" spans="1:65" ht="18.75" customHeight="1" x14ac:dyDescent="0.25">
      <c r="A15" s="169" t="s">
        <v>554</v>
      </c>
      <c r="B15" s="169"/>
      <c r="C15" s="6">
        <v>7</v>
      </c>
      <c r="D15" s="156">
        <v>0</v>
      </c>
      <c r="E15" s="156">
        <v>0</v>
      </c>
      <c r="F15" s="156">
        <v>0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56">
        <v>0</v>
      </c>
      <c r="AH15" s="156">
        <v>0</v>
      </c>
      <c r="AI15" s="156">
        <v>0</v>
      </c>
      <c r="AJ15" s="156">
        <v>0</v>
      </c>
      <c r="AK15" s="156">
        <v>0</v>
      </c>
      <c r="AL15" s="156">
        <v>0</v>
      </c>
      <c r="AM15" s="156">
        <v>0</v>
      </c>
      <c r="AN15" s="156">
        <v>0</v>
      </c>
      <c r="AO15" s="156">
        <v>0</v>
      </c>
      <c r="AP15" s="156">
        <v>0</v>
      </c>
      <c r="AQ15" s="156">
        <v>0</v>
      </c>
      <c r="AR15" s="156">
        <v>0</v>
      </c>
      <c r="AS15" s="156">
        <v>0</v>
      </c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</row>
    <row r="16" spans="1:65" ht="18.75" customHeight="1" x14ac:dyDescent="0.25">
      <c r="A16" s="169" t="s">
        <v>555</v>
      </c>
      <c r="B16" s="169"/>
      <c r="C16" s="6">
        <v>8</v>
      </c>
      <c r="D16" s="156">
        <v>0</v>
      </c>
      <c r="E16" s="156">
        <v>0</v>
      </c>
      <c r="F16" s="156">
        <v>0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>
        <v>0</v>
      </c>
      <c r="AH16" s="156">
        <v>0</v>
      </c>
      <c r="AI16" s="156">
        <v>0</v>
      </c>
      <c r="AJ16" s="156">
        <v>0</v>
      </c>
      <c r="AK16" s="156">
        <v>0</v>
      </c>
      <c r="AL16" s="156">
        <v>0</v>
      </c>
      <c r="AM16" s="156">
        <v>0</v>
      </c>
      <c r="AN16" s="156">
        <v>0</v>
      </c>
      <c r="AO16" s="156">
        <v>0</v>
      </c>
      <c r="AP16" s="156">
        <v>0</v>
      </c>
      <c r="AQ16" s="156">
        <v>0</v>
      </c>
      <c r="AR16" s="156">
        <v>0</v>
      </c>
      <c r="AS16" s="156">
        <v>0</v>
      </c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</row>
    <row r="17" spans="1:65" ht="18.75" customHeight="1" x14ac:dyDescent="0.25">
      <c r="A17" s="169" t="s">
        <v>556</v>
      </c>
      <c r="B17" s="169"/>
      <c r="C17" s="6">
        <v>9</v>
      </c>
      <c r="D17" s="156">
        <v>0</v>
      </c>
      <c r="E17" s="156">
        <v>0</v>
      </c>
      <c r="F17" s="156">
        <v>0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>
        <v>0</v>
      </c>
      <c r="AH17" s="156">
        <v>0</v>
      </c>
      <c r="AI17" s="156">
        <v>0</v>
      </c>
      <c r="AJ17" s="156">
        <v>0</v>
      </c>
      <c r="AK17" s="156">
        <v>0</v>
      </c>
      <c r="AL17" s="156">
        <v>0</v>
      </c>
      <c r="AM17" s="156">
        <v>0</v>
      </c>
      <c r="AN17" s="156">
        <v>0</v>
      </c>
      <c r="AO17" s="156">
        <v>0</v>
      </c>
      <c r="AP17" s="156">
        <v>0</v>
      </c>
      <c r="AQ17" s="156">
        <v>0</v>
      </c>
      <c r="AR17" s="156">
        <v>0</v>
      </c>
      <c r="AS17" s="156">
        <v>0</v>
      </c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</row>
    <row r="18" spans="1:65" ht="18.75" customHeight="1" x14ac:dyDescent="0.25">
      <c r="A18" s="169" t="s">
        <v>557</v>
      </c>
      <c r="B18" s="169"/>
      <c r="C18" s="6">
        <v>10</v>
      </c>
      <c r="D18" s="156">
        <v>0</v>
      </c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>
        <v>0</v>
      </c>
      <c r="AH18" s="156">
        <v>0</v>
      </c>
      <c r="AI18" s="156">
        <v>0</v>
      </c>
      <c r="AJ18" s="156">
        <v>0</v>
      </c>
      <c r="AK18" s="156">
        <v>0</v>
      </c>
      <c r="AL18" s="156">
        <v>0</v>
      </c>
      <c r="AM18" s="156">
        <v>0</v>
      </c>
      <c r="AN18" s="156">
        <v>0</v>
      </c>
      <c r="AO18" s="156">
        <v>0</v>
      </c>
      <c r="AP18" s="156">
        <v>0</v>
      </c>
      <c r="AQ18" s="156">
        <v>0</v>
      </c>
      <c r="AR18" s="156">
        <v>0</v>
      </c>
      <c r="AS18" s="156">
        <v>0</v>
      </c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</row>
    <row r="19" spans="1:65" ht="18.75" customHeight="1" x14ac:dyDescent="0.25">
      <c r="A19" s="169" t="s">
        <v>558</v>
      </c>
      <c r="B19" s="169"/>
      <c r="C19" s="6">
        <v>11</v>
      </c>
      <c r="D19" s="156">
        <v>0</v>
      </c>
      <c r="E19" s="156">
        <v>0</v>
      </c>
      <c r="F19" s="156">
        <v>0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>
        <v>0</v>
      </c>
      <c r="AH19" s="156">
        <v>0</v>
      </c>
      <c r="AI19" s="156">
        <v>0</v>
      </c>
      <c r="AJ19" s="156">
        <v>0</v>
      </c>
      <c r="AK19" s="156">
        <v>0</v>
      </c>
      <c r="AL19" s="156">
        <v>0</v>
      </c>
      <c r="AM19" s="156">
        <v>0</v>
      </c>
      <c r="AN19" s="156">
        <v>0</v>
      </c>
      <c r="AO19" s="156">
        <v>0</v>
      </c>
      <c r="AP19" s="156">
        <v>0</v>
      </c>
      <c r="AQ19" s="156">
        <v>0</v>
      </c>
      <c r="AR19" s="156">
        <v>0</v>
      </c>
      <c r="AS19" s="156">
        <v>0</v>
      </c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</row>
    <row r="20" spans="1:65" ht="18.75" customHeight="1" x14ac:dyDescent="0.25">
      <c r="A20" s="169" t="s">
        <v>559</v>
      </c>
      <c r="B20" s="169"/>
      <c r="C20" s="6">
        <v>12</v>
      </c>
      <c r="D20" s="156">
        <v>0</v>
      </c>
      <c r="E20" s="156">
        <v>0</v>
      </c>
      <c r="F20" s="156">
        <v>0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>
        <v>0</v>
      </c>
      <c r="AH20" s="156">
        <v>0</v>
      </c>
      <c r="AI20" s="156">
        <v>0</v>
      </c>
      <c r="AJ20" s="156">
        <v>0</v>
      </c>
      <c r="AK20" s="156">
        <v>0</v>
      </c>
      <c r="AL20" s="156">
        <v>0</v>
      </c>
      <c r="AM20" s="156">
        <v>0</v>
      </c>
      <c r="AN20" s="156">
        <v>0</v>
      </c>
      <c r="AO20" s="156">
        <v>0</v>
      </c>
      <c r="AP20" s="156">
        <v>0</v>
      </c>
      <c r="AQ20" s="156">
        <v>0</v>
      </c>
      <c r="AR20" s="156">
        <v>0</v>
      </c>
      <c r="AS20" s="156">
        <v>0</v>
      </c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</row>
    <row r="21" spans="1:65" ht="18.75" customHeight="1" x14ac:dyDescent="0.25">
      <c r="A21" s="169" t="s">
        <v>336</v>
      </c>
      <c r="B21" s="169"/>
      <c r="C21" s="6">
        <v>13</v>
      </c>
      <c r="D21" s="156">
        <v>1</v>
      </c>
      <c r="E21" s="156">
        <v>0</v>
      </c>
      <c r="F21" s="156">
        <v>1</v>
      </c>
      <c r="G21" s="156">
        <v>0</v>
      </c>
      <c r="H21" s="156">
        <v>0</v>
      </c>
      <c r="I21" s="156">
        <v>0</v>
      </c>
      <c r="J21" s="156">
        <v>0</v>
      </c>
      <c r="K21" s="156">
        <v>1</v>
      </c>
      <c r="L21" s="156">
        <v>0</v>
      </c>
      <c r="M21" s="156">
        <v>0</v>
      </c>
      <c r="N21" s="156">
        <v>0</v>
      </c>
      <c r="O21" s="156">
        <v>0</v>
      </c>
      <c r="P21" s="156">
        <v>1</v>
      </c>
      <c r="Q21" s="156">
        <v>0</v>
      </c>
      <c r="R21" s="156">
        <v>0</v>
      </c>
      <c r="S21" s="156">
        <v>0</v>
      </c>
      <c r="T21" s="156">
        <v>0</v>
      </c>
      <c r="U21" s="156">
        <v>1</v>
      </c>
      <c r="V21" s="156">
        <v>0</v>
      </c>
      <c r="W21" s="156">
        <v>0</v>
      </c>
      <c r="X21" s="156">
        <v>0</v>
      </c>
      <c r="Y21" s="156">
        <v>0</v>
      </c>
      <c r="Z21" s="156">
        <v>0</v>
      </c>
      <c r="AA21" s="156">
        <v>0</v>
      </c>
      <c r="AB21" s="156">
        <v>0</v>
      </c>
      <c r="AC21" s="156">
        <v>0</v>
      </c>
      <c r="AD21" s="156">
        <v>0</v>
      </c>
      <c r="AE21" s="156">
        <v>0</v>
      </c>
      <c r="AF21" s="156">
        <v>0</v>
      </c>
      <c r="AG21" s="156">
        <v>0</v>
      </c>
      <c r="AH21" s="156">
        <v>0</v>
      </c>
      <c r="AI21" s="156">
        <v>0</v>
      </c>
      <c r="AJ21" s="156">
        <v>0</v>
      </c>
      <c r="AK21" s="156">
        <v>0</v>
      </c>
      <c r="AL21" s="156">
        <v>0</v>
      </c>
      <c r="AM21" s="156">
        <v>0</v>
      </c>
      <c r="AN21" s="156">
        <v>1</v>
      </c>
      <c r="AO21" s="156">
        <v>0</v>
      </c>
      <c r="AP21" s="156">
        <v>0</v>
      </c>
      <c r="AQ21" s="156">
        <v>0</v>
      </c>
      <c r="AR21" s="156">
        <v>0</v>
      </c>
      <c r="AS21" s="156">
        <v>0</v>
      </c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</row>
    <row r="22" spans="1:65" ht="37.5" customHeight="1" x14ac:dyDescent="0.25">
      <c r="A22" s="169" t="s">
        <v>560</v>
      </c>
      <c r="B22" s="169"/>
      <c r="C22" s="6">
        <v>14</v>
      </c>
      <c r="D22" s="156">
        <v>0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0</v>
      </c>
      <c r="L22" s="156">
        <v>0</v>
      </c>
      <c r="M22" s="156">
        <v>0</v>
      </c>
      <c r="N22" s="156">
        <v>0</v>
      </c>
      <c r="O22" s="156">
        <v>0</v>
      </c>
      <c r="P22" s="156">
        <v>0</v>
      </c>
      <c r="Q22" s="156">
        <v>0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0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56">
        <v>0</v>
      </c>
      <c r="AH22" s="156">
        <v>0</v>
      </c>
      <c r="AI22" s="156">
        <v>0</v>
      </c>
      <c r="AJ22" s="156">
        <v>0</v>
      </c>
      <c r="AK22" s="156">
        <v>0</v>
      </c>
      <c r="AL22" s="156">
        <v>0</v>
      </c>
      <c r="AM22" s="156">
        <v>0</v>
      </c>
      <c r="AN22" s="156">
        <v>0</v>
      </c>
      <c r="AO22" s="156">
        <v>0</v>
      </c>
      <c r="AP22" s="156">
        <v>0</v>
      </c>
      <c r="AQ22" s="156">
        <v>0</v>
      </c>
      <c r="AR22" s="156">
        <v>0</v>
      </c>
      <c r="AS22" s="156">
        <v>0</v>
      </c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</row>
    <row r="23" spans="1:65" ht="18.75" customHeight="1" x14ac:dyDescent="0.25">
      <c r="A23" s="169" t="s">
        <v>561</v>
      </c>
      <c r="B23" s="169"/>
      <c r="C23" s="6">
        <v>15</v>
      </c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>
        <v>0</v>
      </c>
      <c r="AH23" s="156">
        <v>0</v>
      </c>
      <c r="AI23" s="156">
        <v>0</v>
      </c>
      <c r="AJ23" s="156">
        <v>0</v>
      </c>
      <c r="AK23" s="156">
        <v>0</v>
      </c>
      <c r="AL23" s="156">
        <v>0</v>
      </c>
      <c r="AM23" s="156">
        <v>0</v>
      </c>
      <c r="AN23" s="156">
        <v>0</v>
      </c>
      <c r="AO23" s="156">
        <v>0</v>
      </c>
      <c r="AP23" s="156">
        <v>0</v>
      </c>
      <c r="AQ23" s="156">
        <v>0</v>
      </c>
      <c r="AR23" s="156">
        <v>0</v>
      </c>
      <c r="AS23" s="156">
        <v>0</v>
      </c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</row>
    <row r="24" spans="1:65" ht="18.75" customHeight="1" x14ac:dyDescent="0.25">
      <c r="A24" s="169" t="s">
        <v>562</v>
      </c>
      <c r="B24" s="169"/>
      <c r="C24" s="6">
        <v>16</v>
      </c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>
        <v>0</v>
      </c>
      <c r="AH24" s="156">
        <v>0</v>
      </c>
      <c r="AI24" s="156">
        <v>0</v>
      </c>
      <c r="AJ24" s="156">
        <v>0</v>
      </c>
      <c r="AK24" s="156">
        <v>0</v>
      </c>
      <c r="AL24" s="156">
        <v>0</v>
      </c>
      <c r="AM24" s="156">
        <v>0</v>
      </c>
      <c r="AN24" s="156">
        <v>0</v>
      </c>
      <c r="AO24" s="156">
        <v>0</v>
      </c>
      <c r="AP24" s="156">
        <v>0</v>
      </c>
      <c r="AQ24" s="156">
        <v>0</v>
      </c>
      <c r="AR24" s="156">
        <v>0</v>
      </c>
      <c r="AS24" s="156">
        <v>0</v>
      </c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</row>
    <row r="25" spans="1:65" ht="18.75" customHeight="1" x14ac:dyDescent="0.25">
      <c r="A25" s="169" t="s">
        <v>563</v>
      </c>
      <c r="B25" s="169"/>
      <c r="C25" s="6">
        <v>17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>
        <v>0</v>
      </c>
      <c r="AH25" s="156">
        <v>0</v>
      </c>
      <c r="AI25" s="156">
        <v>0</v>
      </c>
      <c r="AJ25" s="156">
        <v>0</v>
      </c>
      <c r="AK25" s="156">
        <v>0</v>
      </c>
      <c r="AL25" s="156">
        <v>0</v>
      </c>
      <c r="AM25" s="156">
        <v>0</v>
      </c>
      <c r="AN25" s="156">
        <v>0</v>
      </c>
      <c r="AO25" s="156">
        <v>0</v>
      </c>
      <c r="AP25" s="156">
        <v>0</v>
      </c>
      <c r="AQ25" s="156">
        <v>0</v>
      </c>
      <c r="AR25" s="156">
        <v>0</v>
      </c>
      <c r="AS25" s="156">
        <v>0</v>
      </c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</row>
    <row r="26" spans="1:65" ht="18.75" customHeight="1" x14ac:dyDescent="0.25">
      <c r="A26" s="169" t="s">
        <v>564</v>
      </c>
      <c r="B26" s="169"/>
      <c r="C26" s="6">
        <v>18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>
        <v>0</v>
      </c>
      <c r="AH26" s="156">
        <v>0</v>
      </c>
      <c r="AI26" s="156">
        <v>0</v>
      </c>
      <c r="AJ26" s="156">
        <v>0</v>
      </c>
      <c r="AK26" s="156">
        <v>0</v>
      </c>
      <c r="AL26" s="156">
        <v>0</v>
      </c>
      <c r="AM26" s="156">
        <v>0</v>
      </c>
      <c r="AN26" s="156">
        <v>0</v>
      </c>
      <c r="AO26" s="156">
        <v>0</v>
      </c>
      <c r="AP26" s="156">
        <v>0</v>
      </c>
      <c r="AQ26" s="156">
        <v>0</v>
      </c>
      <c r="AR26" s="156">
        <v>0</v>
      </c>
      <c r="AS26" s="156">
        <v>0</v>
      </c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</row>
    <row r="27" spans="1:65" ht="15.75" x14ac:dyDescent="0.25">
      <c r="A27" s="169" t="s">
        <v>565</v>
      </c>
      <c r="B27" s="169"/>
      <c r="C27" s="6">
        <v>19</v>
      </c>
      <c r="D27" s="156">
        <v>249</v>
      </c>
      <c r="E27" s="156">
        <v>7</v>
      </c>
      <c r="F27" s="156">
        <v>81</v>
      </c>
      <c r="G27" s="156">
        <v>73</v>
      </c>
      <c r="H27" s="156">
        <v>45</v>
      </c>
      <c r="I27" s="156">
        <v>43</v>
      </c>
      <c r="J27" s="156">
        <v>24</v>
      </c>
      <c r="K27" s="156">
        <v>249</v>
      </c>
      <c r="L27" s="156">
        <v>0</v>
      </c>
      <c r="M27" s="156">
        <v>0</v>
      </c>
      <c r="N27" s="156">
        <v>0</v>
      </c>
      <c r="O27" s="156">
        <v>0</v>
      </c>
      <c r="P27" s="156">
        <v>98</v>
      </c>
      <c r="Q27" s="156">
        <v>11</v>
      </c>
      <c r="R27" s="156">
        <v>15</v>
      </c>
      <c r="S27" s="156">
        <v>18</v>
      </c>
      <c r="T27" s="156">
        <v>25</v>
      </c>
      <c r="U27" s="156">
        <v>15</v>
      </c>
      <c r="V27" s="156">
        <v>12</v>
      </c>
      <c r="W27" s="156">
        <v>2</v>
      </c>
      <c r="X27" s="156">
        <v>0</v>
      </c>
      <c r="Y27" s="156">
        <v>0</v>
      </c>
      <c r="Z27" s="156">
        <v>0</v>
      </c>
      <c r="AA27" s="156">
        <v>59</v>
      </c>
      <c r="AB27" s="156">
        <v>0</v>
      </c>
      <c r="AC27" s="156">
        <v>0</v>
      </c>
      <c r="AD27" s="156">
        <v>0</v>
      </c>
      <c r="AE27" s="156">
        <v>8</v>
      </c>
      <c r="AF27" s="156">
        <v>0</v>
      </c>
      <c r="AG27" s="156">
        <v>7</v>
      </c>
      <c r="AH27" s="156">
        <v>22</v>
      </c>
      <c r="AI27" s="156">
        <v>0</v>
      </c>
      <c r="AJ27" s="156">
        <v>54</v>
      </c>
      <c r="AK27" s="156">
        <v>0</v>
      </c>
      <c r="AL27" s="156">
        <v>1</v>
      </c>
      <c r="AM27" s="156">
        <v>8</v>
      </c>
      <c r="AN27" s="156">
        <v>16</v>
      </c>
      <c r="AO27" s="156">
        <v>8</v>
      </c>
      <c r="AP27" s="156">
        <v>13</v>
      </c>
      <c r="AQ27" s="156">
        <v>4</v>
      </c>
      <c r="AR27" s="156">
        <v>2</v>
      </c>
      <c r="AS27" s="156">
        <v>0</v>
      </c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</row>
    <row r="28" spans="1:65" ht="15.75" x14ac:dyDescent="0.25">
      <c r="A28" s="169" t="s">
        <v>566</v>
      </c>
      <c r="B28" s="169"/>
      <c r="C28" s="6">
        <v>20</v>
      </c>
      <c r="D28" s="156">
        <v>182</v>
      </c>
      <c r="E28" s="156">
        <v>10</v>
      </c>
      <c r="F28" s="156">
        <v>84</v>
      </c>
      <c r="G28" s="156">
        <v>29</v>
      </c>
      <c r="H28" s="156">
        <v>23</v>
      </c>
      <c r="I28" s="156">
        <v>36</v>
      </c>
      <c r="J28" s="156">
        <v>29</v>
      </c>
      <c r="K28" s="156">
        <v>177</v>
      </c>
      <c r="L28" s="156">
        <v>5</v>
      </c>
      <c r="M28" s="156">
        <v>0</v>
      </c>
      <c r="N28" s="156">
        <v>0</v>
      </c>
      <c r="O28" s="156">
        <v>0</v>
      </c>
      <c r="P28" s="156">
        <v>177</v>
      </c>
      <c r="Q28" s="156">
        <v>0</v>
      </c>
      <c r="R28" s="156">
        <v>3</v>
      </c>
      <c r="S28" s="156">
        <v>8</v>
      </c>
      <c r="T28" s="156">
        <v>36</v>
      </c>
      <c r="U28" s="156">
        <v>74</v>
      </c>
      <c r="V28" s="156">
        <v>38</v>
      </c>
      <c r="W28" s="156">
        <v>18</v>
      </c>
      <c r="X28" s="156">
        <v>0</v>
      </c>
      <c r="Y28" s="156">
        <v>0</v>
      </c>
      <c r="Z28" s="156">
        <v>0</v>
      </c>
      <c r="AA28" s="156">
        <v>5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>
        <v>0</v>
      </c>
      <c r="AH28" s="156">
        <v>0</v>
      </c>
      <c r="AI28" s="156">
        <v>0</v>
      </c>
      <c r="AJ28" s="156">
        <v>0</v>
      </c>
      <c r="AK28" s="156">
        <v>0</v>
      </c>
      <c r="AL28" s="156">
        <v>0</v>
      </c>
      <c r="AM28" s="156">
        <v>4</v>
      </c>
      <c r="AN28" s="156">
        <v>75</v>
      </c>
      <c r="AO28" s="156">
        <v>7</v>
      </c>
      <c r="AP28" s="156">
        <v>0</v>
      </c>
      <c r="AQ28" s="156">
        <v>1</v>
      </c>
      <c r="AR28" s="156">
        <v>3</v>
      </c>
      <c r="AS28" s="156">
        <v>0</v>
      </c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</row>
    <row r="29" spans="1:65" ht="15.75" x14ac:dyDescent="0.25">
      <c r="A29" s="169" t="s">
        <v>508</v>
      </c>
      <c r="B29" s="169"/>
      <c r="C29" s="6">
        <v>21</v>
      </c>
      <c r="D29" s="156">
        <v>0</v>
      </c>
      <c r="E29" s="156">
        <v>0</v>
      </c>
      <c r="F29" s="156">
        <v>0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  <c r="W29" s="156">
        <v>0</v>
      </c>
      <c r="X29" s="156">
        <v>0</v>
      </c>
      <c r="Y29" s="156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>
        <v>0</v>
      </c>
      <c r="AH29" s="156">
        <v>0</v>
      </c>
      <c r="AI29" s="156">
        <v>0</v>
      </c>
      <c r="AJ29" s="156">
        <v>0</v>
      </c>
      <c r="AK29" s="156">
        <v>0</v>
      </c>
      <c r="AL29" s="156">
        <v>0</v>
      </c>
      <c r="AM29" s="156">
        <v>0</v>
      </c>
      <c r="AN29" s="156">
        <v>0</v>
      </c>
      <c r="AO29" s="156">
        <v>0</v>
      </c>
      <c r="AP29" s="156">
        <v>0</v>
      </c>
      <c r="AQ29" s="156">
        <v>0</v>
      </c>
      <c r="AR29" s="156">
        <v>0</v>
      </c>
      <c r="AS29" s="156">
        <v>0</v>
      </c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</row>
    <row r="30" spans="1:65" ht="15.75" x14ac:dyDescent="0.25">
      <c r="A30" s="169" t="s">
        <v>567</v>
      </c>
      <c r="B30" s="169"/>
      <c r="C30" s="6">
        <v>22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>
        <v>0</v>
      </c>
      <c r="AH30" s="156">
        <v>0</v>
      </c>
      <c r="AI30" s="156">
        <v>0</v>
      </c>
      <c r="AJ30" s="156">
        <v>0</v>
      </c>
      <c r="AK30" s="156">
        <v>0</v>
      </c>
      <c r="AL30" s="156">
        <v>0</v>
      </c>
      <c r="AM30" s="156">
        <v>0</v>
      </c>
      <c r="AN30" s="156">
        <v>0</v>
      </c>
      <c r="AO30" s="156">
        <v>0</v>
      </c>
      <c r="AP30" s="156">
        <v>0</v>
      </c>
      <c r="AQ30" s="156">
        <v>0</v>
      </c>
      <c r="AR30" s="156">
        <v>0</v>
      </c>
      <c r="AS30" s="156">
        <v>0</v>
      </c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</row>
    <row r="31" spans="1:65" ht="15.75" x14ac:dyDescent="0.25">
      <c r="A31" s="169" t="s">
        <v>509</v>
      </c>
      <c r="B31" s="169"/>
      <c r="C31" s="6">
        <v>23</v>
      </c>
      <c r="D31" s="156">
        <v>0</v>
      </c>
      <c r="E31" s="156">
        <v>0</v>
      </c>
      <c r="F31" s="156">
        <v>0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>
        <v>0</v>
      </c>
      <c r="AH31" s="156">
        <v>0</v>
      </c>
      <c r="AI31" s="156">
        <v>0</v>
      </c>
      <c r="AJ31" s="156">
        <v>0</v>
      </c>
      <c r="AK31" s="156">
        <v>0</v>
      </c>
      <c r="AL31" s="156">
        <v>0</v>
      </c>
      <c r="AM31" s="156">
        <v>0</v>
      </c>
      <c r="AN31" s="156">
        <v>0</v>
      </c>
      <c r="AO31" s="156">
        <v>0</v>
      </c>
      <c r="AP31" s="156">
        <v>0</v>
      </c>
      <c r="AQ31" s="156">
        <v>0</v>
      </c>
      <c r="AR31" s="156">
        <v>0</v>
      </c>
      <c r="AS31" s="156">
        <v>0</v>
      </c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</row>
    <row r="32" spans="1:65" ht="15.75" x14ac:dyDescent="0.25">
      <c r="A32" s="169" t="s">
        <v>568</v>
      </c>
      <c r="B32" s="169"/>
      <c r="C32" s="6">
        <v>24</v>
      </c>
      <c r="D32" s="156">
        <v>11</v>
      </c>
      <c r="E32" s="156">
        <v>2</v>
      </c>
      <c r="F32" s="156">
        <v>6</v>
      </c>
      <c r="G32" s="156">
        <v>1</v>
      </c>
      <c r="H32" s="156">
        <v>0</v>
      </c>
      <c r="I32" s="156">
        <v>2</v>
      </c>
      <c r="J32" s="156">
        <v>1</v>
      </c>
      <c r="K32" s="156">
        <v>11</v>
      </c>
      <c r="L32" s="156">
        <v>0</v>
      </c>
      <c r="M32" s="156">
        <v>0</v>
      </c>
      <c r="N32" s="156">
        <v>0</v>
      </c>
      <c r="O32" s="156">
        <v>0</v>
      </c>
      <c r="P32" s="156">
        <v>11</v>
      </c>
      <c r="Q32" s="156">
        <v>0</v>
      </c>
      <c r="R32" s="156">
        <v>0</v>
      </c>
      <c r="S32" s="156">
        <v>1</v>
      </c>
      <c r="T32" s="156">
        <v>3</v>
      </c>
      <c r="U32" s="156">
        <v>2</v>
      </c>
      <c r="V32" s="156">
        <v>5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>
        <v>0</v>
      </c>
      <c r="AH32" s="156">
        <v>0</v>
      </c>
      <c r="AI32" s="156">
        <v>0</v>
      </c>
      <c r="AJ32" s="156">
        <v>0</v>
      </c>
      <c r="AK32" s="156">
        <v>0</v>
      </c>
      <c r="AL32" s="156">
        <v>0</v>
      </c>
      <c r="AM32" s="156">
        <v>1</v>
      </c>
      <c r="AN32" s="156">
        <v>0</v>
      </c>
      <c r="AO32" s="156">
        <v>0</v>
      </c>
      <c r="AP32" s="156">
        <v>0</v>
      </c>
      <c r="AQ32" s="156">
        <v>0</v>
      </c>
      <c r="AR32" s="156">
        <v>0</v>
      </c>
      <c r="AS32" s="156">
        <v>0</v>
      </c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</row>
    <row r="33" spans="1:65" ht="15.75" x14ac:dyDescent="0.25">
      <c r="A33" s="169" t="s">
        <v>569</v>
      </c>
      <c r="B33" s="169"/>
      <c r="C33" s="6">
        <v>25</v>
      </c>
      <c r="D33" s="156">
        <v>0</v>
      </c>
      <c r="E33" s="156">
        <v>0</v>
      </c>
      <c r="F33" s="156">
        <v>0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>
        <v>0</v>
      </c>
      <c r="AH33" s="156">
        <v>0</v>
      </c>
      <c r="AI33" s="156">
        <v>0</v>
      </c>
      <c r="AJ33" s="156">
        <v>0</v>
      </c>
      <c r="AK33" s="156">
        <v>0</v>
      </c>
      <c r="AL33" s="156">
        <v>0</v>
      </c>
      <c r="AM33" s="156">
        <v>0</v>
      </c>
      <c r="AN33" s="156">
        <v>0</v>
      </c>
      <c r="AO33" s="156">
        <v>0</v>
      </c>
      <c r="AP33" s="156">
        <v>0</v>
      </c>
      <c r="AQ33" s="156">
        <v>0</v>
      </c>
      <c r="AR33" s="156">
        <v>0</v>
      </c>
      <c r="AS33" s="156">
        <v>0</v>
      </c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</row>
    <row r="34" spans="1:65" ht="15.75" x14ac:dyDescent="0.25">
      <c r="A34" s="169" t="s">
        <v>510</v>
      </c>
      <c r="B34" s="169"/>
      <c r="C34" s="6">
        <v>26</v>
      </c>
      <c r="D34" s="156">
        <v>2</v>
      </c>
      <c r="E34" s="156">
        <v>0</v>
      </c>
      <c r="F34" s="156">
        <v>1</v>
      </c>
      <c r="G34" s="156">
        <v>0</v>
      </c>
      <c r="H34" s="156">
        <v>0</v>
      </c>
      <c r="I34" s="156">
        <v>1</v>
      </c>
      <c r="J34" s="156">
        <v>0</v>
      </c>
      <c r="K34" s="156">
        <v>2</v>
      </c>
      <c r="L34" s="156">
        <v>0</v>
      </c>
      <c r="M34" s="156">
        <v>0</v>
      </c>
      <c r="N34" s="156">
        <v>0</v>
      </c>
      <c r="O34" s="156">
        <v>0</v>
      </c>
      <c r="P34" s="156">
        <v>2</v>
      </c>
      <c r="Q34" s="156">
        <v>0</v>
      </c>
      <c r="R34" s="156">
        <v>0</v>
      </c>
      <c r="S34" s="156">
        <v>0</v>
      </c>
      <c r="T34" s="156">
        <v>2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>
        <v>0</v>
      </c>
      <c r="AH34" s="156">
        <v>0</v>
      </c>
      <c r="AI34" s="156">
        <v>0</v>
      </c>
      <c r="AJ34" s="156">
        <v>0</v>
      </c>
      <c r="AK34" s="156">
        <v>0</v>
      </c>
      <c r="AL34" s="156">
        <v>0</v>
      </c>
      <c r="AM34" s="156">
        <v>0</v>
      </c>
      <c r="AN34" s="156">
        <v>0</v>
      </c>
      <c r="AO34" s="156">
        <v>0</v>
      </c>
      <c r="AP34" s="156">
        <v>0</v>
      </c>
      <c r="AQ34" s="156">
        <v>0</v>
      </c>
      <c r="AR34" s="156">
        <v>0</v>
      </c>
      <c r="AS34" s="156">
        <v>0</v>
      </c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</row>
    <row r="35" spans="1:65" ht="15.75" x14ac:dyDescent="0.25">
      <c r="A35" s="169" t="s">
        <v>570</v>
      </c>
      <c r="B35" s="169"/>
      <c r="C35" s="6">
        <v>27</v>
      </c>
      <c r="D35" s="156">
        <v>2</v>
      </c>
      <c r="E35" s="156">
        <v>0</v>
      </c>
      <c r="F35" s="156">
        <v>0</v>
      </c>
      <c r="G35" s="156">
        <v>0</v>
      </c>
      <c r="H35" s="156">
        <v>1</v>
      </c>
      <c r="I35" s="156">
        <v>1</v>
      </c>
      <c r="J35" s="156">
        <v>0</v>
      </c>
      <c r="K35" s="156">
        <v>2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2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>
        <v>0</v>
      </c>
      <c r="AH35" s="156">
        <v>0</v>
      </c>
      <c r="AI35" s="156">
        <v>0</v>
      </c>
      <c r="AJ35" s="156">
        <v>0</v>
      </c>
      <c r="AK35" s="156">
        <v>0</v>
      </c>
      <c r="AL35" s="156">
        <v>0</v>
      </c>
      <c r="AM35" s="156">
        <v>0</v>
      </c>
      <c r="AN35" s="156">
        <v>2</v>
      </c>
      <c r="AO35" s="156">
        <v>0</v>
      </c>
      <c r="AP35" s="156">
        <v>0</v>
      </c>
      <c r="AQ35" s="156">
        <v>2</v>
      </c>
      <c r="AR35" s="156">
        <v>0</v>
      </c>
      <c r="AS35" s="156">
        <v>0</v>
      </c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</row>
    <row r="36" spans="1:65" ht="15.75" x14ac:dyDescent="0.25">
      <c r="A36" s="169" t="s">
        <v>571</v>
      </c>
      <c r="B36" s="169"/>
      <c r="C36" s="6">
        <v>28</v>
      </c>
      <c r="D36" s="156">
        <v>21</v>
      </c>
      <c r="E36" s="156">
        <v>0</v>
      </c>
      <c r="F36" s="156">
        <v>1</v>
      </c>
      <c r="G36" s="156">
        <v>2</v>
      </c>
      <c r="H36" s="156">
        <v>2</v>
      </c>
      <c r="I36" s="156">
        <v>16</v>
      </c>
      <c r="J36" s="156">
        <v>2</v>
      </c>
      <c r="K36" s="156">
        <v>21</v>
      </c>
      <c r="L36" s="156">
        <v>0</v>
      </c>
      <c r="M36" s="156">
        <v>0</v>
      </c>
      <c r="N36" s="156">
        <v>0</v>
      </c>
      <c r="O36" s="156">
        <v>0</v>
      </c>
      <c r="P36" s="156">
        <v>21</v>
      </c>
      <c r="Q36" s="156">
        <v>2</v>
      </c>
      <c r="R36" s="156">
        <v>1</v>
      </c>
      <c r="S36" s="156">
        <v>5</v>
      </c>
      <c r="T36" s="156">
        <v>4</v>
      </c>
      <c r="U36" s="156">
        <v>4</v>
      </c>
      <c r="V36" s="156">
        <v>4</v>
      </c>
      <c r="W36" s="156">
        <v>1</v>
      </c>
      <c r="X36" s="156"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>
        <v>0</v>
      </c>
      <c r="AH36" s="156">
        <v>0</v>
      </c>
      <c r="AI36" s="156">
        <v>0</v>
      </c>
      <c r="AJ36" s="156">
        <v>0</v>
      </c>
      <c r="AK36" s="156">
        <v>0</v>
      </c>
      <c r="AL36" s="156">
        <v>0</v>
      </c>
      <c r="AM36" s="156">
        <v>1</v>
      </c>
      <c r="AN36" s="156">
        <v>0</v>
      </c>
      <c r="AO36" s="156">
        <v>3</v>
      </c>
      <c r="AP36" s="156">
        <v>0</v>
      </c>
      <c r="AQ36" s="156">
        <v>0</v>
      </c>
      <c r="AR36" s="156">
        <v>0</v>
      </c>
      <c r="AS36" s="156">
        <v>0</v>
      </c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</row>
    <row r="37" spans="1:65" ht="15.75" x14ac:dyDescent="0.25">
      <c r="A37" s="169" t="s">
        <v>572</v>
      </c>
      <c r="B37" s="169"/>
      <c r="C37" s="6">
        <v>29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56">
        <v>0</v>
      </c>
      <c r="L37" s="156">
        <v>0</v>
      </c>
      <c r="M37" s="156">
        <v>0</v>
      </c>
      <c r="N37" s="156">
        <v>0</v>
      </c>
      <c r="O37" s="156">
        <v>0</v>
      </c>
      <c r="P37" s="156">
        <v>0</v>
      </c>
      <c r="Q37" s="156">
        <v>0</v>
      </c>
      <c r="R37" s="156">
        <v>0</v>
      </c>
      <c r="S37" s="156">
        <v>0</v>
      </c>
      <c r="T37" s="156">
        <v>0</v>
      </c>
      <c r="U37" s="156">
        <v>0</v>
      </c>
      <c r="V37" s="156">
        <v>0</v>
      </c>
      <c r="W37" s="156">
        <v>0</v>
      </c>
      <c r="X37" s="156">
        <v>0</v>
      </c>
      <c r="Y37" s="156">
        <v>0</v>
      </c>
      <c r="Z37" s="156">
        <v>0</v>
      </c>
      <c r="AA37" s="156">
        <v>0</v>
      </c>
      <c r="AB37" s="156">
        <v>0</v>
      </c>
      <c r="AC37" s="156">
        <v>0</v>
      </c>
      <c r="AD37" s="156">
        <v>0</v>
      </c>
      <c r="AE37" s="156">
        <v>0</v>
      </c>
      <c r="AF37" s="156">
        <v>0</v>
      </c>
      <c r="AG37" s="156">
        <v>0</v>
      </c>
      <c r="AH37" s="156">
        <v>0</v>
      </c>
      <c r="AI37" s="156">
        <v>0</v>
      </c>
      <c r="AJ37" s="156">
        <v>0</v>
      </c>
      <c r="AK37" s="156">
        <v>0</v>
      </c>
      <c r="AL37" s="156">
        <v>0</v>
      </c>
      <c r="AM37" s="156">
        <v>0</v>
      </c>
      <c r="AN37" s="156">
        <v>0</v>
      </c>
      <c r="AO37" s="156">
        <v>0</v>
      </c>
      <c r="AP37" s="156">
        <v>0</v>
      </c>
      <c r="AQ37" s="156">
        <v>0</v>
      </c>
      <c r="AR37" s="156">
        <v>0</v>
      </c>
      <c r="AS37" s="156">
        <v>0</v>
      </c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</row>
    <row r="38" spans="1:65" ht="18.75" customHeight="1" x14ac:dyDescent="0.25">
      <c r="A38" s="169" t="s">
        <v>573</v>
      </c>
      <c r="B38" s="169"/>
      <c r="C38" s="6">
        <v>30</v>
      </c>
      <c r="D38" s="156">
        <v>1</v>
      </c>
      <c r="E38" s="156">
        <v>0</v>
      </c>
      <c r="F38" s="156">
        <v>0</v>
      </c>
      <c r="G38" s="156">
        <v>0</v>
      </c>
      <c r="H38" s="156">
        <v>1</v>
      </c>
      <c r="I38" s="156">
        <v>0</v>
      </c>
      <c r="J38" s="156">
        <v>1</v>
      </c>
      <c r="K38" s="156">
        <v>1</v>
      </c>
      <c r="L38" s="156">
        <v>0</v>
      </c>
      <c r="M38" s="156">
        <v>0</v>
      </c>
      <c r="N38" s="156">
        <v>0</v>
      </c>
      <c r="O38" s="156">
        <v>0</v>
      </c>
      <c r="P38" s="156">
        <v>0</v>
      </c>
      <c r="Q38" s="156">
        <v>0</v>
      </c>
      <c r="R38" s="156">
        <v>0</v>
      </c>
      <c r="S38" s="156">
        <v>0</v>
      </c>
      <c r="T38" s="156">
        <v>0</v>
      </c>
      <c r="U38" s="156">
        <v>0</v>
      </c>
      <c r="V38" s="156">
        <v>0</v>
      </c>
      <c r="W38" s="156">
        <v>0</v>
      </c>
      <c r="X38" s="156">
        <v>0</v>
      </c>
      <c r="Y38" s="156">
        <v>0</v>
      </c>
      <c r="Z38" s="156">
        <v>0</v>
      </c>
      <c r="AA38" s="156">
        <v>0</v>
      </c>
      <c r="AB38" s="156">
        <v>0</v>
      </c>
      <c r="AC38" s="156">
        <v>0</v>
      </c>
      <c r="AD38" s="156">
        <v>0</v>
      </c>
      <c r="AE38" s="156">
        <v>1</v>
      </c>
      <c r="AF38" s="156">
        <v>0</v>
      </c>
      <c r="AG38" s="156">
        <v>0</v>
      </c>
      <c r="AH38" s="156">
        <v>0</v>
      </c>
      <c r="AI38" s="156">
        <v>0</v>
      </c>
      <c r="AJ38" s="156">
        <v>0</v>
      </c>
      <c r="AK38" s="156">
        <v>0</v>
      </c>
      <c r="AL38" s="156">
        <v>0</v>
      </c>
      <c r="AM38" s="156">
        <v>0</v>
      </c>
      <c r="AN38" s="156">
        <v>0</v>
      </c>
      <c r="AO38" s="156">
        <v>0</v>
      </c>
      <c r="AP38" s="156">
        <v>0</v>
      </c>
      <c r="AQ38" s="156">
        <v>0</v>
      </c>
      <c r="AR38" s="156">
        <v>0</v>
      </c>
      <c r="AS38" s="156">
        <v>0</v>
      </c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</row>
    <row r="39" spans="1:65" ht="15.75" x14ac:dyDescent="0.25">
      <c r="A39" s="169" t="s">
        <v>574</v>
      </c>
      <c r="B39" s="169"/>
      <c r="C39" s="6">
        <v>31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0</v>
      </c>
      <c r="M39" s="156">
        <v>0</v>
      </c>
      <c r="N39" s="156">
        <v>0</v>
      </c>
      <c r="O39" s="156">
        <v>0</v>
      </c>
      <c r="P39" s="156">
        <v>0</v>
      </c>
      <c r="Q39" s="156">
        <v>0</v>
      </c>
      <c r="R39" s="156">
        <v>0</v>
      </c>
      <c r="S39" s="156">
        <v>0</v>
      </c>
      <c r="T39" s="156">
        <v>0</v>
      </c>
      <c r="U39" s="156">
        <v>0</v>
      </c>
      <c r="V39" s="156">
        <v>0</v>
      </c>
      <c r="W39" s="156">
        <v>0</v>
      </c>
      <c r="X39" s="156">
        <v>0</v>
      </c>
      <c r="Y39" s="156">
        <v>0</v>
      </c>
      <c r="Z39" s="156">
        <v>0</v>
      </c>
      <c r="AA39" s="156">
        <v>0</v>
      </c>
      <c r="AB39" s="156">
        <v>0</v>
      </c>
      <c r="AC39" s="156">
        <v>0</v>
      </c>
      <c r="AD39" s="156">
        <v>0</v>
      </c>
      <c r="AE39" s="156">
        <v>0</v>
      </c>
      <c r="AF39" s="156">
        <v>0</v>
      </c>
      <c r="AG39" s="156">
        <v>0</v>
      </c>
      <c r="AH39" s="156">
        <v>0</v>
      </c>
      <c r="AI39" s="156">
        <v>0</v>
      </c>
      <c r="AJ39" s="156">
        <v>0</v>
      </c>
      <c r="AK39" s="156">
        <v>0</v>
      </c>
      <c r="AL39" s="156">
        <v>0</v>
      </c>
      <c r="AM39" s="156">
        <v>0</v>
      </c>
      <c r="AN39" s="156">
        <v>0</v>
      </c>
      <c r="AO39" s="156">
        <v>0</v>
      </c>
      <c r="AP39" s="156">
        <v>0</v>
      </c>
      <c r="AQ39" s="156">
        <v>0</v>
      </c>
      <c r="AR39" s="156">
        <v>0</v>
      </c>
      <c r="AS39" s="156">
        <v>0</v>
      </c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</row>
    <row r="40" spans="1:65" ht="18.75" customHeight="1" x14ac:dyDescent="0.25">
      <c r="A40" s="169" t="s">
        <v>575</v>
      </c>
      <c r="B40" s="169"/>
      <c r="C40" s="6">
        <v>32</v>
      </c>
      <c r="D40" s="156">
        <v>0</v>
      </c>
      <c r="E40" s="156">
        <v>0</v>
      </c>
      <c r="F40" s="156">
        <v>0</v>
      </c>
      <c r="G40" s="156">
        <v>0</v>
      </c>
      <c r="H40" s="156">
        <v>0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56">
        <v>0</v>
      </c>
      <c r="Q40" s="156">
        <v>0</v>
      </c>
      <c r="R40" s="156">
        <v>0</v>
      </c>
      <c r="S40" s="156">
        <v>0</v>
      </c>
      <c r="T40" s="156">
        <v>0</v>
      </c>
      <c r="U40" s="156">
        <v>0</v>
      </c>
      <c r="V40" s="156">
        <v>0</v>
      </c>
      <c r="W40" s="156">
        <v>0</v>
      </c>
      <c r="X40" s="156">
        <v>0</v>
      </c>
      <c r="Y40" s="156">
        <v>0</v>
      </c>
      <c r="Z40" s="156">
        <v>0</v>
      </c>
      <c r="AA40" s="156">
        <v>0</v>
      </c>
      <c r="AB40" s="156">
        <v>0</v>
      </c>
      <c r="AC40" s="156">
        <v>0</v>
      </c>
      <c r="AD40" s="156">
        <v>0</v>
      </c>
      <c r="AE40" s="156">
        <v>0</v>
      </c>
      <c r="AF40" s="156">
        <v>0</v>
      </c>
      <c r="AG40" s="156">
        <v>0</v>
      </c>
      <c r="AH40" s="156">
        <v>0</v>
      </c>
      <c r="AI40" s="156">
        <v>0</v>
      </c>
      <c r="AJ40" s="156">
        <v>0</v>
      </c>
      <c r="AK40" s="156">
        <v>0</v>
      </c>
      <c r="AL40" s="156">
        <v>0</v>
      </c>
      <c r="AM40" s="156">
        <v>0</v>
      </c>
      <c r="AN40" s="156">
        <v>0</v>
      </c>
      <c r="AO40" s="156">
        <v>0</v>
      </c>
      <c r="AP40" s="156">
        <v>0</v>
      </c>
      <c r="AQ40" s="156">
        <v>0</v>
      </c>
      <c r="AR40" s="156">
        <v>0</v>
      </c>
      <c r="AS40" s="156">
        <v>0</v>
      </c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</row>
    <row r="41" spans="1:65" ht="18.75" customHeight="1" x14ac:dyDescent="0.25">
      <c r="A41" s="169" t="s">
        <v>576</v>
      </c>
      <c r="B41" s="169"/>
      <c r="C41" s="6">
        <v>33</v>
      </c>
      <c r="D41" s="156">
        <v>0</v>
      </c>
      <c r="E41" s="156">
        <v>0</v>
      </c>
      <c r="F41" s="156">
        <v>0</v>
      </c>
      <c r="G41" s="156">
        <v>0</v>
      </c>
      <c r="H41" s="156">
        <v>0</v>
      </c>
      <c r="I41" s="156">
        <v>0</v>
      </c>
      <c r="J41" s="156">
        <v>0</v>
      </c>
      <c r="K41" s="156">
        <v>0</v>
      </c>
      <c r="L41" s="156">
        <v>0</v>
      </c>
      <c r="M41" s="156">
        <v>0</v>
      </c>
      <c r="N41" s="156">
        <v>0</v>
      </c>
      <c r="O41" s="156">
        <v>0</v>
      </c>
      <c r="P41" s="156">
        <v>0</v>
      </c>
      <c r="Q41" s="156">
        <v>0</v>
      </c>
      <c r="R41" s="156">
        <v>0</v>
      </c>
      <c r="S41" s="156">
        <v>0</v>
      </c>
      <c r="T41" s="156">
        <v>0</v>
      </c>
      <c r="U41" s="156">
        <v>0</v>
      </c>
      <c r="V41" s="156">
        <v>0</v>
      </c>
      <c r="W41" s="156">
        <v>0</v>
      </c>
      <c r="X41" s="156">
        <v>0</v>
      </c>
      <c r="Y41" s="156">
        <v>0</v>
      </c>
      <c r="Z41" s="156">
        <v>0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6">
        <v>0</v>
      </c>
      <c r="AG41" s="156">
        <v>0</v>
      </c>
      <c r="AH41" s="156">
        <v>0</v>
      </c>
      <c r="AI41" s="156">
        <v>0</v>
      </c>
      <c r="AJ41" s="156">
        <v>0</v>
      </c>
      <c r="AK41" s="156">
        <v>0</v>
      </c>
      <c r="AL41" s="156">
        <v>0</v>
      </c>
      <c r="AM41" s="156">
        <v>0</v>
      </c>
      <c r="AN41" s="156">
        <v>0</v>
      </c>
      <c r="AO41" s="156">
        <v>0</v>
      </c>
      <c r="AP41" s="156">
        <v>0</v>
      </c>
      <c r="AQ41" s="156">
        <v>0</v>
      </c>
      <c r="AR41" s="156">
        <v>0</v>
      </c>
      <c r="AS41" s="156">
        <v>0</v>
      </c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</row>
    <row r="42" spans="1:65" ht="34.5" customHeight="1" x14ac:dyDescent="0.25">
      <c r="A42" s="195" t="s">
        <v>337</v>
      </c>
      <c r="B42" s="35" t="s">
        <v>338</v>
      </c>
      <c r="C42" s="6">
        <v>34</v>
      </c>
      <c r="D42" s="156">
        <v>170</v>
      </c>
      <c r="E42" s="156">
        <v>4</v>
      </c>
      <c r="F42" s="156">
        <v>46</v>
      </c>
      <c r="G42" s="156">
        <v>43</v>
      </c>
      <c r="H42" s="156">
        <v>39</v>
      </c>
      <c r="I42" s="156">
        <v>38</v>
      </c>
      <c r="J42" s="156">
        <v>20</v>
      </c>
      <c r="K42" s="156">
        <v>170</v>
      </c>
      <c r="L42" s="156">
        <v>0</v>
      </c>
      <c r="M42" s="156">
        <v>0</v>
      </c>
      <c r="N42" s="156">
        <v>0</v>
      </c>
      <c r="O42" s="156">
        <v>0</v>
      </c>
      <c r="P42" s="156">
        <v>103</v>
      </c>
      <c r="Q42" s="156">
        <v>1</v>
      </c>
      <c r="R42" s="156">
        <v>12</v>
      </c>
      <c r="S42" s="156">
        <v>16</v>
      </c>
      <c r="T42" s="156">
        <v>35</v>
      </c>
      <c r="U42" s="156">
        <v>24</v>
      </c>
      <c r="V42" s="156">
        <v>12</v>
      </c>
      <c r="W42" s="156">
        <v>3</v>
      </c>
      <c r="X42" s="156">
        <v>0</v>
      </c>
      <c r="Y42" s="156">
        <v>0</v>
      </c>
      <c r="Z42" s="156">
        <v>0</v>
      </c>
      <c r="AA42" s="156">
        <v>61</v>
      </c>
      <c r="AB42" s="156">
        <v>0</v>
      </c>
      <c r="AC42" s="156">
        <v>0</v>
      </c>
      <c r="AD42" s="156">
        <v>0</v>
      </c>
      <c r="AE42" s="156">
        <v>0</v>
      </c>
      <c r="AF42" s="156">
        <v>0</v>
      </c>
      <c r="AG42" s="156">
        <v>0</v>
      </c>
      <c r="AH42" s="156">
        <v>0</v>
      </c>
      <c r="AI42" s="156">
        <v>0</v>
      </c>
      <c r="AJ42" s="156">
        <v>5</v>
      </c>
      <c r="AK42" s="156">
        <v>0</v>
      </c>
      <c r="AL42" s="156">
        <v>1</v>
      </c>
      <c r="AM42" s="156">
        <v>6</v>
      </c>
      <c r="AN42" s="156">
        <v>15</v>
      </c>
      <c r="AO42" s="156">
        <v>9</v>
      </c>
      <c r="AP42" s="156">
        <v>0</v>
      </c>
      <c r="AQ42" s="156">
        <v>5</v>
      </c>
      <c r="AR42" s="156">
        <v>1</v>
      </c>
      <c r="AS42" s="156">
        <v>0</v>
      </c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</row>
    <row r="43" spans="1:65" ht="33" customHeight="1" x14ac:dyDescent="0.25">
      <c r="A43" s="195"/>
      <c r="B43" s="35" t="s">
        <v>339</v>
      </c>
      <c r="C43" s="6">
        <v>35</v>
      </c>
      <c r="D43" s="156">
        <v>163</v>
      </c>
      <c r="E43" s="156">
        <v>8</v>
      </c>
      <c r="F43" s="156">
        <v>79</v>
      </c>
      <c r="G43" s="156">
        <v>29</v>
      </c>
      <c r="H43" s="156">
        <v>20</v>
      </c>
      <c r="I43" s="156">
        <v>27</v>
      </c>
      <c r="J43" s="156">
        <v>27</v>
      </c>
      <c r="K43" s="156">
        <v>158</v>
      </c>
      <c r="L43" s="156">
        <v>5</v>
      </c>
      <c r="M43" s="156">
        <v>0</v>
      </c>
      <c r="N43" s="156">
        <v>0</v>
      </c>
      <c r="O43" s="156">
        <v>0</v>
      </c>
      <c r="P43" s="156">
        <v>163</v>
      </c>
      <c r="Q43" s="156">
        <v>0</v>
      </c>
      <c r="R43" s="156">
        <v>1</v>
      </c>
      <c r="S43" s="156">
        <v>6</v>
      </c>
      <c r="T43" s="156">
        <v>26</v>
      </c>
      <c r="U43" s="156">
        <v>69</v>
      </c>
      <c r="V43" s="156">
        <v>43</v>
      </c>
      <c r="W43" s="156">
        <v>18</v>
      </c>
      <c r="X43" s="156">
        <v>0</v>
      </c>
      <c r="Y43" s="156">
        <v>0</v>
      </c>
      <c r="Z43" s="156">
        <v>0</v>
      </c>
      <c r="AA43" s="156">
        <v>0</v>
      </c>
      <c r="AB43" s="156">
        <v>0</v>
      </c>
      <c r="AC43" s="156">
        <v>0</v>
      </c>
      <c r="AD43" s="156">
        <v>0</v>
      </c>
      <c r="AE43" s="156">
        <v>0</v>
      </c>
      <c r="AF43" s="156">
        <v>0</v>
      </c>
      <c r="AG43" s="156">
        <v>0</v>
      </c>
      <c r="AH43" s="156">
        <v>0</v>
      </c>
      <c r="AI43" s="156">
        <v>0</v>
      </c>
      <c r="AJ43" s="156">
        <v>0</v>
      </c>
      <c r="AK43" s="156">
        <v>0</v>
      </c>
      <c r="AL43" s="156">
        <v>0</v>
      </c>
      <c r="AM43" s="156">
        <v>4</v>
      </c>
      <c r="AN43" s="156">
        <v>75</v>
      </c>
      <c r="AO43" s="156">
        <v>5</v>
      </c>
      <c r="AP43" s="156">
        <v>0</v>
      </c>
      <c r="AQ43" s="156">
        <v>0</v>
      </c>
      <c r="AR43" s="156">
        <v>3</v>
      </c>
      <c r="AS43" s="156">
        <v>0</v>
      </c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</row>
    <row r="44" spans="1:65" ht="33" customHeight="1" x14ac:dyDescent="0.25">
      <c r="A44" s="195" t="s">
        <v>340</v>
      </c>
      <c r="B44" s="35" t="s">
        <v>29</v>
      </c>
      <c r="C44" s="6">
        <v>36</v>
      </c>
      <c r="D44" s="156">
        <v>96</v>
      </c>
      <c r="E44" s="156">
        <v>3</v>
      </c>
      <c r="F44" s="156">
        <v>26</v>
      </c>
      <c r="G44" s="156">
        <v>38</v>
      </c>
      <c r="H44" s="156">
        <v>11</v>
      </c>
      <c r="I44" s="156">
        <v>18</v>
      </c>
      <c r="J44" s="156">
        <v>14</v>
      </c>
      <c r="K44" s="156">
        <v>96</v>
      </c>
      <c r="L44" s="156">
        <v>0</v>
      </c>
      <c r="M44" s="156">
        <v>0</v>
      </c>
      <c r="N44" s="156">
        <v>0</v>
      </c>
      <c r="O44" s="156">
        <v>0</v>
      </c>
      <c r="P44" s="156">
        <v>51</v>
      </c>
      <c r="Q44" s="156">
        <v>2</v>
      </c>
      <c r="R44" s="156">
        <v>4</v>
      </c>
      <c r="S44" s="156">
        <v>11</v>
      </c>
      <c r="T44" s="156">
        <v>9</v>
      </c>
      <c r="U44" s="156">
        <v>13</v>
      </c>
      <c r="V44" s="156">
        <v>8</v>
      </c>
      <c r="W44" s="156">
        <v>4</v>
      </c>
      <c r="X44" s="156">
        <v>0</v>
      </c>
      <c r="Y44" s="156">
        <v>0</v>
      </c>
      <c r="Z44" s="156">
        <v>0</v>
      </c>
      <c r="AA44" s="156">
        <v>24</v>
      </c>
      <c r="AB44" s="156">
        <v>0</v>
      </c>
      <c r="AC44" s="156">
        <v>0</v>
      </c>
      <c r="AD44" s="156">
        <v>0</v>
      </c>
      <c r="AE44" s="156">
        <v>1</v>
      </c>
      <c r="AF44" s="156">
        <v>0</v>
      </c>
      <c r="AG44" s="156">
        <v>0</v>
      </c>
      <c r="AH44" s="156">
        <v>6</v>
      </c>
      <c r="AI44" s="156">
        <v>0</v>
      </c>
      <c r="AJ44" s="156">
        <v>14</v>
      </c>
      <c r="AK44" s="156">
        <v>0</v>
      </c>
      <c r="AL44" s="156">
        <v>0</v>
      </c>
      <c r="AM44" s="156">
        <v>3</v>
      </c>
      <c r="AN44" s="156">
        <v>11</v>
      </c>
      <c r="AO44" s="156">
        <v>6</v>
      </c>
      <c r="AP44" s="156">
        <v>2</v>
      </c>
      <c r="AQ44" s="156">
        <v>3</v>
      </c>
      <c r="AR44" s="156">
        <v>1</v>
      </c>
      <c r="AS44" s="156">
        <v>0</v>
      </c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</row>
    <row r="45" spans="1:65" ht="15.75" customHeight="1" x14ac:dyDescent="0.25">
      <c r="A45" s="195"/>
      <c r="B45" s="35" t="s">
        <v>30</v>
      </c>
      <c r="C45" s="6">
        <v>37</v>
      </c>
      <c r="D45" s="156">
        <v>93</v>
      </c>
      <c r="E45" s="156">
        <v>7</v>
      </c>
      <c r="F45" s="156">
        <v>55</v>
      </c>
      <c r="G45" s="156">
        <v>11</v>
      </c>
      <c r="H45" s="156">
        <v>9</v>
      </c>
      <c r="I45" s="156">
        <v>11</v>
      </c>
      <c r="J45" s="156">
        <v>13</v>
      </c>
      <c r="K45" s="156">
        <v>88</v>
      </c>
      <c r="L45" s="156">
        <v>5</v>
      </c>
      <c r="M45" s="156">
        <v>0</v>
      </c>
      <c r="N45" s="156">
        <v>0</v>
      </c>
      <c r="O45" s="156">
        <v>0</v>
      </c>
      <c r="P45" s="156">
        <v>93</v>
      </c>
      <c r="Q45" s="156">
        <v>0</v>
      </c>
      <c r="R45" s="156">
        <v>0</v>
      </c>
      <c r="S45" s="156">
        <v>4</v>
      </c>
      <c r="T45" s="156">
        <v>14</v>
      </c>
      <c r="U45" s="156">
        <v>40</v>
      </c>
      <c r="V45" s="156">
        <v>25</v>
      </c>
      <c r="W45" s="156">
        <v>10</v>
      </c>
      <c r="X45" s="156">
        <v>0</v>
      </c>
      <c r="Y45" s="156">
        <v>0</v>
      </c>
      <c r="Z45" s="156">
        <v>0</v>
      </c>
      <c r="AA45" s="156">
        <v>0</v>
      </c>
      <c r="AB45" s="156">
        <v>0</v>
      </c>
      <c r="AC45" s="156">
        <v>0</v>
      </c>
      <c r="AD45" s="156">
        <v>0</v>
      </c>
      <c r="AE45" s="156">
        <v>0</v>
      </c>
      <c r="AF45" s="156">
        <v>0</v>
      </c>
      <c r="AG45" s="156">
        <v>0</v>
      </c>
      <c r="AH45" s="156">
        <v>0</v>
      </c>
      <c r="AI45" s="156">
        <v>0</v>
      </c>
      <c r="AJ45" s="156">
        <v>0</v>
      </c>
      <c r="AK45" s="156">
        <v>0</v>
      </c>
      <c r="AL45" s="156">
        <v>0</v>
      </c>
      <c r="AM45" s="156">
        <v>2</v>
      </c>
      <c r="AN45" s="156">
        <v>59</v>
      </c>
      <c r="AO45" s="156">
        <v>1</v>
      </c>
      <c r="AP45" s="156">
        <v>0</v>
      </c>
      <c r="AQ45" s="156">
        <v>0</v>
      </c>
      <c r="AR45" s="156">
        <v>3</v>
      </c>
      <c r="AS45" s="156">
        <v>0</v>
      </c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</row>
    <row r="46" spans="1:65" ht="39" customHeight="1" x14ac:dyDescent="0.25">
      <c r="A46" s="195"/>
      <c r="B46" s="35" t="s">
        <v>31</v>
      </c>
      <c r="C46" s="6">
        <v>38</v>
      </c>
      <c r="D46" s="156">
        <v>0</v>
      </c>
      <c r="E46" s="156">
        <v>0</v>
      </c>
      <c r="F46" s="156">
        <v>0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6">
        <v>0</v>
      </c>
      <c r="R46" s="156">
        <v>0</v>
      </c>
      <c r="S46" s="156">
        <v>0</v>
      </c>
      <c r="T46" s="156">
        <v>0</v>
      </c>
      <c r="U46" s="156">
        <v>0</v>
      </c>
      <c r="V46" s="156">
        <v>0</v>
      </c>
      <c r="W46" s="156">
        <v>0</v>
      </c>
      <c r="X46" s="156">
        <v>0</v>
      </c>
      <c r="Y46" s="156">
        <v>0</v>
      </c>
      <c r="Z46" s="156">
        <v>0</v>
      </c>
      <c r="AA46" s="156">
        <v>0</v>
      </c>
      <c r="AB46" s="156">
        <v>0</v>
      </c>
      <c r="AC46" s="156">
        <v>0</v>
      </c>
      <c r="AD46" s="156">
        <v>0</v>
      </c>
      <c r="AE46" s="156">
        <v>0</v>
      </c>
      <c r="AF46" s="156">
        <v>0</v>
      </c>
      <c r="AG46" s="156">
        <v>0</v>
      </c>
      <c r="AH46" s="156">
        <v>0</v>
      </c>
      <c r="AI46" s="156">
        <v>0</v>
      </c>
      <c r="AJ46" s="156">
        <v>0</v>
      </c>
      <c r="AK46" s="156">
        <v>0</v>
      </c>
      <c r="AL46" s="156">
        <v>0</v>
      </c>
      <c r="AM46" s="156">
        <v>0</v>
      </c>
      <c r="AN46" s="156">
        <v>0</v>
      </c>
      <c r="AO46" s="156">
        <v>0</v>
      </c>
      <c r="AP46" s="156">
        <v>0</v>
      </c>
      <c r="AQ46" s="156">
        <v>0</v>
      </c>
      <c r="AR46" s="156">
        <v>0</v>
      </c>
      <c r="AS46" s="156">
        <v>0</v>
      </c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</row>
    <row r="47" spans="1:65" ht="15.75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6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</row>
    <row r="48" spans="1:65" ht="15.75" x14ac:dyDescent="0.25">
      <c r="A48" s="190" t="s">
        <v>341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</row>
    <row r="49" spans="1:65" ht="15.75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6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</row>
    <row r="50" spans="1:65" ht="186.75" customHeight="1" x14ac:dyDescent="0.25">
      <c r="A50" s="231" t="s">
        <v>548</v>
      </c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</row>
    <row r="51" spans="1:65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</row>
    <row r="52" spans="1:65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</row>
    <row r="53" spans="1:65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</row>
    <row r="54" spans="1:65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</row>
    <row r="55" spans="1:65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</row>
    <row r="56" spans="1:65" ht="15.75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6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</row>
    <row r="57" spans="1:65" ht="15.75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6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</row>
    <row r="58" spans="1:65" ht="15.75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6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</row>
    <row r="59" spans="1:65" ht="15.75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6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</row>
    <row r="60" spans="1:65" ht="15.75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6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</row>
    <row r="61" spans="1:65" ht="15.75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6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</row>
    <row r="62" spans="1:65" ht="15.75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6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</row>
    <row r="63" spans="1:65" ht="15.75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6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</row>
    <row r="64" spans="1:65" ht="15.75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6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</row>
    <row r="65" spans="1:65" ht="15.75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6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</row>
    <row r="66" spans="1:65" ht="15.75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6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</row>
    <row r="67" spans="1:65" ht="15.75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6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</row>
    <row r="68" spans="1:65" ht="15.75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6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</row>
    <row r="69" spans="1:65" ht="15.75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6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</row>
    <row r="70" spans="1:65" ht="15.75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6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</row>
    <row r="71" spans="1:65" ht="15.75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6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</row>
    <row r="72" spans="1:65" ht="15.75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6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</row>
    <row r="73" spans="1:65" ht="15.75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6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</row>
    <row r="74" spans="1:65" ht="15.75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6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</row>
    <row r="75" spans="1:65" ht="15.75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6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</row>
    <row r="76" spans="1:65" ht="15.75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6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</row>
    <row r="77" spans="1:65" ht="15.75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6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</row>
    <row r="78" spans="1:65" ht="15.75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6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</row>
    <row r="79" spans="1:65" ht="15.75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6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</row>
    <row r="80" spans="1:65" ht="15.75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6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</row>
    <row r="81" spans="1:65" ht="15.75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6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</row>
    <row r="82" spans="1:65" ht="15.75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6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</row>
    <row r="83" spans="1:65" ht="15.75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6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</row>
    <row r="84" spans="1:65" ht="15.75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6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</row>
    <row r="85" spans="1:65" ht="15.75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6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</row>
    <row r="86" spans="1:65" ht="15.75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6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</row>
    <row r="87" spans="1:65" ht="15.75" x14ac:dyDescent="0.25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6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</row>
    <row r="88" spans="1:65" ht="15.75" x14ac:dyDescent="0.25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6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</row>
    <row r="89" spans="1:65" ht="15.75" x14ac:dyDescent="0.25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6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</row>
    <row r="90" spans="1:65" ht="15.75" x14ac:dyDescent="0.25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6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</row>
    <row r="91" spans="1:65" ht="15.75" x14ac:dyDescent="0.25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6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</row>
    <row r="92" spans="1:65" ht="15.75" x14ac:dyDescent="0.25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6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</row>
    <row r="93" spans="1:65" ht="15.75" x14ac:dyDescent="0.25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6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</row>
    <row r="94" spans="1:65" ht="15.75" x14ac:dyDescent="0.25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6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</row>
    <row r="95" spans="1:65" ht="15.75" x14ac:dyDescent="0.25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6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</row>
    <row r="96" spans="1:65" ht="15.75" x14ac:dyDescent="0.25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6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</row>
    <row r="97" spans="2:65" ht="15.75" x14ac:dyDescent="0.25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6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</row>
    <row r="98" spans="2:65" ht="15.75" x14ac:dyDescent="0.25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6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</row>
    <row r="99" spans="2:65" ht="15.75" x14ac:dyDescent="0.25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6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</row>
    <row r="100" spans="2:65" ht="15.75" x14ac:dyDescent="0.25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6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</row>
    <row r="101" spans="2:65" ht="15.75" x14ac:dyDescent="0.25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6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</row>
    <row r="102" spans="2:65" ht="15.75" x14ac:dyDescent="0.25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6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</row>
    <row r="103" spans="2:65" ht="15.75" x14ac:dyDescent="0.25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6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</row>
    <row r="104" spans="2:65" ht="15.75" x14ac:dyDescent="0.25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6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</row>
    <row r="105" spans="2:65" ht="15.75" x14ac:dyDescent="0.25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6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</row>
    <row r="106" spans="2:65" ht="15.75" x14ac:dyDescent="0.25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6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</row>
    <row r="107" spans="2:65" ht="15.75" x14ac:dyDescent="0.25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6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</row>
    <row r="108" spans="2:65" ht="15.75" x14ac:dyDescent="0.25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6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</row>
    <row r="109" spans="2:65" ht="15.75" x14ac:dyDescent="0.25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6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</row>
    <row r="110" spans="2:65" ht="15.75" x14ac:dyDescent="0.25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6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</row>
    <row r="111" spans="2:65" ht="15.75" x14ac:dyDescent="0.25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6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</row>
    <row r="112" spans="2:65" ht="15.75" x14ac:dyDescent="0.25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6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</row>
    <row r="113" spans="2:65" ht="15.75" x14ac:dyDescent="0.25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6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</row>
    <row r="114" spans="2:65" ht="15.75" x14ac:dyDescent="0.25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6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</row>
    <row r="115" spans="2:65" ht="15.75" x14ac:dyDescent="0.25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6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</row>
    <row r="116" spans="2:65" ht="15.75" x14ac:dyDescent="0.25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6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</row>
    <row r="117" spans="2:65" ht="15.75" x14ac:dyDescent="0.25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6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</row>
    <row r="118" spans="2:65" ht="15.75" x14ac:dyDescent="0.25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6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</row>
    <row r="119" spans="2:65" ht="15.75" x14ac:dyDescent="0.25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6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</row>
    <row r="120" spans="2:65" ht="15.75" x14ac:dyDescent="0.25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6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</row>
    <row r="121" spans="2:65" ht="15.75" x14ac:dyDescent="0.25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6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</row>
    <row r="122" spans="2:65" ht="15.75" x14ac:dyDescent="0.25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6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</row>
    <row r="123" spans="2:65" ht="15.75" x14ac:dyDescent="0.25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6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</row>
    <row r="124" spans="2:65" ht="15.75" x14ac:dyDescent="0.25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6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</row>
    <row r="125" spans="2:65" ht="15.75" x14ac:dyDescent="0.25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6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</row>
    <row r="126" spans="2:65" ht="15.75" x14ac:dyDescent="0.25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6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</row>
    <row r="127" spans="2:65" ht="15.75" x14ac:dyDescent="0.25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6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</row>
    <row r="128" spans="2:65" ht="15.75" x14ac:dyDescent="0.25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6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</row>
    <row r="129" spans="2:65" ht="15.75" x14ac:dyDescent="0.25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6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</row>
    <row r="130" spans="2:65" ht="15.75" x14ac:dyDescent="0.25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6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</row>
    <row r="131" spans="2:65" ht="15.75" x14ac:dyDescent="0.25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6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</row>
    <row r="132" spans="2:65" ht="15.75" x14ac:dyDescent="0.25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6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</row>
    <row r="133" spans="2:65" ht="15.75" x14ac:dyDescent="0.25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6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</row>
    <row r="134" spans="2:65" ht="15.75" x14ac:dyDescent="0.25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6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</row>
    <row r="135" spans="2:65" ht="15.75" x14ac:dyDescent="0.25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6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</row>
    <row r="136" spans="2:65" ht="15.75" x14ac:dyDescent="0.25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6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</row>
    <row r="137" spans="2:65" ht="15.75" x14ac:dyDescent="0.25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6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</row>
    <row r="138" spans="2:65" ht="15.75" x14ac:dyDescent="0.25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6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</row>
    <row r="139" spans="2:65" ht="15.75" x14ac:dyDescent="0.25"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6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</row>
    <row r="140" spans="2:65" ht="15.75" x14ac:dyDescent="0.25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6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</row>
    <row r="141" spans="2:65" ht="15.75" x14ac:dyDescent="0.25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6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</row>
    <row r="142" spans="2:65" ht="15.75" x14ac:dyDescent="0.25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6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</row>
    <row r="143" spans="2:65" ht="15.75" x14ac:dyDescent="0.25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6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</row>
    <row r="144" spans="2:65" ht="15.75" x14ac:dyDescent="0.25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6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</row>
    <row r="145" spans="2:65" ht="15.75" x14ac:dyDescent="0.25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6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</row>
    <row r="146" spans="2:65" ht="15.75" x14ac:dyDescent="0.25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6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</row>
    <row r="147" spans="2:65" ht="15.75" x14ac:dyDescent="0.25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6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</row>
    <row r="148" spans="2:65" ht="15.75" x14ac:dyDescent="0.25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6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</row>
    <row r="149" spans="2:65" ht="15.75" x14ac:dyDescent="0.25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6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</row>
    <row r="150" spans="2:65" ht="15.75" x14ac:dyDescent="0.25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6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</row>
    <row r="151" spans="2:65" ht="15.75" x14ac:dyDescent="0.25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6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</row>
    <row r="152" spans="2:65" ht="15.75" x14ac:dyDescent="0.25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6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</row>
    <row r="153" spans="2:65" ht="15.75" x14ac:dyDescent="0.25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6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</row>
    <row r="154" spans="2:65" ht="15.75" x14ac:dyDescent="0.25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6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</row>
    <row r="155" spans="2:65" ht="15.75" x14ac:dyDescent="0.25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6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</row>
    <row r="156" spans="2:65" ht="15.75" x14ac:dyDescent="0.25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6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</row>
    <row r="157" spans="2:65" ht="15.75" x14ac:dyDescent="0.25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6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</row>
    <row r="158" spans="2:65" ht="15.75" x14ac:dyDescent="0.25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6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</row>
    <row r="159" spans="2:65" ht="15.75" x14ac:dyDescent="0.25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6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</row>
    <row r="160" spans="2:65" ht="15.75" x14ac:dyDescent="0.25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6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</row>
    <row r="161" spans="2:65" ht="15.75" x14ac:dyDescent="0.25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6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</row>
    <row r="162" spans="2:65" ht="15.75" x14ac:dyDescent="0.25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6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</row>
    <row r="163" spans="2:65" ht="15.75" x14ac:dyDescent="0.25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6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</row>
    <row r="164" spans="2:65" ht="15.75" x14ac:dyDescent="0.25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6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</row>
    <row r="165" spans="2:65" ht="15.75" x14ac:dyDescent="0.25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6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</row>
    <row r="166" spans="2:65" ht="15.75" x14ac:dyDescent="0.25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6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</row>
    <row r="167" spans="2:65" ht="15.75" x14ac:dyDescent="0.25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6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</row>
    <row r="168" spans="2:65" ht="15.75" x14ac:dyDescent="0.25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6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</row>
    <row r="169" spans="2:65" ht="15.75" x14ac:dyDescent="0.25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6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</row>
    <row r="170" spans="2:65" ht="15.75" x14ac:dyDescent="0.25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6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</row>
    <row r="171" spans="2:65" ht="15.75" x14ac:dyDescent="0.25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6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</row>
    <row r="172" spans="2:65" ht="15.75" x14ac:dyDescent="0.25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6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</row>
    <row r="173" spans="2:65" ht="15.75" x14ac:dyDescent="0.25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6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</row>
    <row r="174" spans="2:65" ht="15.75" x14ac:dyDescent="0.25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6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</row>
    <row r="175" spans="2:65" ht="15.75" x14ac:dyDescent="0.25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6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</row>
    <row r="176" spans="2:65" ht="15.75" x14ac:dyDescent="0.25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6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</row>
    <row r="177" spans="2:65" ht="15.75" x14ac:dyDescent="0.25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6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</row>
    <row r="178" spans="2:65" ht="15.75" x14ac:dyDescent="0.25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6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</row>
    <row r="179" spans="2:65" ht="15.75" x14ac:dyDescent="0.25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6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</row>
    <row r="180" spans="2:65" ht="15.75" x14ac:dyDescent="0.25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6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</row>
    <row r="181" spans="2:65" ht="15.75" x14ac:dyDescent="0.25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6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</row>
    <row r="182" spans="2:65" ht="15.75" x14ac:dyDescent="0.25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6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</row>
    <row r="183" spans="2:65" ht="15.75" x14ac:dyDescent="0.25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6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</row>
    <row r="184" spans="2:65" ht="15.75" x14ac:dyDescent="0.25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6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</row>
    <row r="185" spans="2:65" ht="15.75" x14ac:dyDescent="0.25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6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</row>
    <row r="186" spans="2:65" ht="15.75" x14ac:dyDescent="0.25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6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</row>
    <row r="187" spans="2:65" ht="15.75" x14ac:dyDescent="0.25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6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</row>
    <row r="188" spans="2:65" ht="15.75" x14ac:dyDescent="0.25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6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</row>
    <row r="189" spans="2:65" ht="15.75" x14ac:dyDescent="0.25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6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</row>
    <row r="190" spans="2:65" ht="15.75" x14ac:dyDescent="0.25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6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</row>
    <row r="191" spans="2:65" ht="15.75" x14ac:dyDescent="0.25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6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</row>
    <row r="192" spans="2:65" ht="15.75" x14ac:dyDescent="0.25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6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</row>
    <row r="193" spans="2:65" ht="15.75" x14ac:dyDescent="0.25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6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</row>
    <row r="194" spans="2:65" ht="15.75" x14ac:dyDescent="0.25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6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</row>
    <row r="195" spans="2:65" ht="15.75" x14ac:dyDescent="0.25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6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</row>
    <row r="196" spans="2:65" ht="15.75" x14ac:dyDescent="0.25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6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</row>
    <row r="197" spans="2:65" ht="15.75" x14ac:dyDescent="0.25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6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</row>
    <row r="198" spans="2:65" ht="15.75" x14ac:dyDescent="0.25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6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</row>
    <row r="199" spans="2:65" ht="15.75" x14ac:dyDescent="0.25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6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</row>
    <row r="200" spans="2:65" ht="15.75" x14ac:dyDescent="0.25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6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</row>
    <row r="201" spans="2:65" ht="15.75" x14ac:dyDescent="0.25"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6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</row>
    <row r="202" spans="2:65" ht="15.75" x14ac:dyDescent="0.25"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6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</row>
    <row r="203" spans="2:65" ht="15.75" x14ac:dyDescent="0.25"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6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</row>
    <row r="204" spans="2:65" ht="15.75" x14ac:dyDescent="0.25"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6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</row>
    <row r="205" spans="2:65" ht="15.75" x14ac:dyDescent="0.25"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6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</row>
    <row r="206" spans="2:65" ht="15.75" x14ac:dyDescent="0.25"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6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</row>
    <row r="207" spans="2:65" ht="15.75" x14ac:dyDescent="0.25"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6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</row>
    <row r="208" spans="2:65" ht="15.75" x14ac:dyDescent="0.25"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6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</row>
    <row r="209" spans="2:65" ht="15.75" x14ac:dyDescent="0.25"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6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</row>
    <row r="210" spans="2:65" ht="15.75" x14ac:dyDescent="0.25"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6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</row>
    <row r="211" spans="2:65" ht="15.75" x14ac:dyDescent="0.25"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6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</row>
    <row r="212" spans="2:65" ht="15.75" x14ac:dyDescent="0.25"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6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</row>
    <row r="213" spans="2:65" ht="15.75" x14ac:dyDescent="0.25"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6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</row>
    <row r="214" spans="2:65" ht="15.75" x14ac:dyDescent="0.25"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6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</row>
    <row r="215" spans="2:65" ht="15.75" x14ac:dyDescent="0.25"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6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</row>
    <row r="216" spans="2:65" ht="15.75" x14ac:dyDescent="0.25"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6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</row>
    <row r="217" spans="2:65" ht="15.75" x14ac:dyDescent="0.25"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6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</row>
    <row r="218" spans="2:65" ht="15.75" x14ac:dyDescent="0.25"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6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</row>
    <row r="219" spans="2:65" ht="15.75" x14ac:dyDescent="0.25"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6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</row>
    <row r="220" spans="2:65" ht="15.75" x14ac:dyDescent="0.25"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6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</row>
    <row r="221" spans="2:65" ht="15.75" x14ac:dyDescent="0.25"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6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</row>
    <row r="222" spans="2:65" ht="15.75" x14ac:dyDescent="0.25"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6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</row>
    <row r="223" spans="2:65" ht="15.75" x14ac:dyDescent="0.25"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6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</row>
    <row r="224" spans="2:65" ht="15.75" x14ac:dyDescent="0.25"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6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</row>
    <row r="225" spans="2:65" ht="15.75" x14ac:dyDescent="0.25"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6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</row>
    <row r="226" spans="2:65" ht="15.75" x14ac:dyDescent="0.25"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6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</row>
    <row r="227" spans="2:65" ht="15.75" x14ac:dyDescent="0.25"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6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</row>
    <row r="228" spans="2:65" ht="15.75" x14ac:dyDescent="0.25"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6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</row>
    <row r="229" spans="2:65" ht="15.75" x14ac:dyDescent="0.25"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6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</row>
    <row r="230" spans="2:65" ht="15.75" x14ac:dyDescent="0.25"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6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</row>
    <row r="231" spans="2:65" ht="15.75" x14ac:dyDescent="0.25"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6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</row>
    <row r="232" spans="2:65" ht="15.75" x14ac:dyDescent="0.25"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6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</row>
    <row r="233" spans="2:65" ht="15.75" x14ac:dyDescent="0.25"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6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</row>
    <row r="234" spans="2:65" ht="15.75" x14ac:dyDescent="0.25"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6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</row>
    <row r="235" spans="2:65" ht="15.75" x14ac:dyDescent="0.25"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6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</row>
    <row r="236" spans="2:65" ht="15.75" x14ac:dyDescent="0.25"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6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</row>
    <row r="237" spans="2:65" ht="15.75" x14ac:dyDescent="0.25"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6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</row>
    <row r="238" spans="2:65" ht="15.75" x14ac:dyDescent="0.25"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6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</row>
    <row r="239" spans="2:65" ht="15.75" x14ac:dyDescent="0.25"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6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</row>
    <row r="240" spans="2:65" ht="15.75" x14ac:dyDescent="0.25"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6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</row>
    <row r="241" spans="2:65" ht="15.75" x14ac:dyDescent="0.25"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6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</row>
    <row r="242" spans="2:65" ht="15.75" x14ac:dyDescent="0.25"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6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</row>
    <row r="243" spans="2:65" ht="15.75" x14ac:dyDescent="0.25"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6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</row>
    <row r="244" spans="2:65" ht="15.75" x14ac:dyDescent="0.25"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6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</row>
    <row r="245" spans="2:65" ht="15.75" x14ac:dyDescent="0.25"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6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</row>
    <row r="246" spans="2:65" ht="15.75" x14ac:dyDescent="0.25"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6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</row>
    <row r="247" spans="2:65" ht="15.75" x14ac:dyDescent="0.25"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6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</row>
    <row r="248" spans="2:65" ht="15.75" x14ac:dyDescent="0.25"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6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</row>
    <row r="249" spans="2:65" ht="15.75" x14ac:dyDescent="0.25"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6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</row>
    <row r="250" spans="2:65" ht="15.75" x14ac:dyDescent="0.25"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6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</row>
    <row r="251" spans="2:65" ht="15.75" x14ac:dyDescent="0.25"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6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</row>
    <row r="252" spans="2:65" ht="15.75" x14ac:dyDescent="0.25"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6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</row>
    <row r="253" spans="2:65" ht="15.75" x14ac:dyDescent="0.25"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6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</row>
    <row r="254" spans="2:65" ht="15.75" x14ac:dyDescent="0.25"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6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</row>
    <row r="255" spans="2:65" ht="15.75" x14ac:dyDescent="0.25"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6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</row>
    <row r="256" spans="2:65" ht="15.75" x14ac:dyDescent="0.25"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6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</row>
    <row r="257" spans="2:65" ht="15.75" x14ac:dyDescent="0.25"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6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</row>
    <row r="258" spans="2:65" ht="15.75" x14ac:dyDescent="0.25"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6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</row>
    <row r="259" spans="2:65" ht="15.75" x14ac:dyDescent="0.25"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6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</row>
    <row r="260" spans="2:65" ht="15.75" x14ac:dyDescent="0.25"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6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</row>
    <row r="261" spans="2:65" ht="15.75" x14ac:dyDescent="0.25"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6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</row>
    <row r="262" spans="2:65" ht="15.75" x14ac:dyDescent="0.25"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6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</row>
    <row r="263" spans="2:65" ht="15.75" x14ac:dyDescent="0.25"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6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</row>
    <row r="264" spans="2:65" ht="15.75" x14ac:dyDescent="0.25"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6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</row>
    <row r="265" spans="2:65" ht="15.75" x14ac:dyDescent="0.25"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6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</row>
    <row r="266" spans="2:65" ht="15.75" x14ac:dyDescent="0.25"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6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</row>
    <row r="267" spans="2:65" ht="15.75" x14ac:dyDescent="0.25"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6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</row>
    <row r="268" spans="2:65" ht="15.75" x14ac:dyDescent="0.25"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6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</row>
    <row r="269" spans="2:65" ht="15.75" x14ac:dyDescent="0.25"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6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</row>
    <row r="270" spans="2:65" ht="15.75" x14ac:dyDescent="0.25"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6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</row>
    <row r="271" spans="2:65" ht="15.75" x14ac:dyDescent="0.25"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6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</row>
    <row r="272" spans="2:65" ht="15.75" x14ac:dyDescent="0.25"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6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</row>
    <row r="273" spans="2:65" ht="15.75" x14ac:dyDescent="0.25"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6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</row>
    <row r="274" spans="2:65" ht="15.75" x14ac:dyDescent="0.25"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6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</row>
    <row r="275" spans="2:65" ht="15.75" x14ac:dyDescent="0.25"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6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</row>
    <row r="276" spans="2:65" ht="15.75" x14ac:dyDescent="0.25"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6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</row>
    <row r="277" spans="2:65" ht="15.75" x14ac:dyDescent="0.25"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6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</row>
    <row r="278" spans="2:65" ht="15.75" x14ac:dyDescent="0.25"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6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</row>
    <row r="279" spans="2:65" ht="15.75" x14ac:dyDescent="0.25"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6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</row>
    <row r="280" spans="2:65" ht="15.75" x14ac:dyDescent="0.25"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6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</row>
    <row r="281" spans="2:65" ht="15.75" x14ac:dyDescent="0.25"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6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</row>
    <row r="282" spans="2:65" ht="15.75" x14ac:dyDescent="0.25"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6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</row>
    <row r="283" spans="2:65" ht="15.75" x14ac:dyDescent="0.25"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6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</row>
    <row r="284" spans="2:65" ht="15.75" x14ac:dyDescent="0.25"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6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</row>
    <row r="285" spans="2:65" ht="15.75" x14ac:dyDescent="0.25"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6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</row>
    <row r="286" spans="2:65" ht="15.75" x14ac:dyDescent="0.25"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6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</row>
    <row r="287" spans="2:65" ht="15.75" x14ac:dyDescent="0.25"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6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</row>
    <row r="288" spans="2:65" ht="15.75" x14ac:dyDescent="0.25"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6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</row>
    <row r="289" spans="2:65" ht="15.75" x14ac:dyDescent="0.25"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6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</row>
    <row r="290" spans="2:65" ht="15.75" x14ac:dyDescent="0.25"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6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</row>
    <row r="291" spans="2:65" ht="15.75" x14ac:dyDescent="0.25"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6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</row>
    <row r="292" spans="2:65" ht="15.75" x14ac:dyDescent="0.25"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6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</row>
    <row r="293" spans="2:65" ht="15.75" x14ac:dyDescent="0.25"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6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</row>
    <row r="294" spans="2:65" ht="15.75" x14ac:dyDescent="0.25"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6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</row>
    <row r="295" spans="2:65" ht="15.75" x14ac:dyDescent="0.25"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6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</row>
    <row r="296" spans="2:65" ht="15.75" x14ac:dyDescent="0.25"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6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</row>
    <row r="297" spans="2:65" ht="15.75" x14ac:dyDescent="0.25"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6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</row>
    <row r="298" spans="2:65" ht="15.75" x14ac:dyDescent="0.25"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6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</row>
    <row r="299" spans="2:65" ht="15.75" x14ac:dyDescent="0.25"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6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</row>
    <row r="300" spans="2:65" ht="15.75" x14ac:dyDescent="0.25"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6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</row>
    <row r="301" spans="2:65" ht="15.75" x14ac:dyDescent="0.25"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6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</row>
    <row r="302" spans="2:65" ht="15.75" x14ac:dyDescent="0.25"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6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</row>
    <row r="303" spans="2:65" ht="15.75" x14ac:dyDescent="0.25"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6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</row>
    <row r="304" spans="2:65" ht="15.75" x14ac:dyDescent="0.25"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6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</row>
    <row r="305" spans="2:65" ht="15.75" x14ac:dyDescent="0.25"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6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</row>
    <row r="306" spans="2:65" ht="15.75" x14ac:dyDescent="0.25"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6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</row>
    <row r="307" spans="2:65" ht="15.75" x14ac:dyDescent="0.25"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6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</row>
    <row r="308" spans="2:65" ht="15.75" x14ac:dyDescent="0.25"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6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</row>
    <row r="309" spans="2:65" ht="15.75" x14ac:dyDescent="0.25"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6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</row>
    <row r="310" spans="2:65" ht="15.75" x14ac:dyDescent="0.25"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6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</row>
    <row r="311" spans="2:65" ht="15.75" x14ac:dyDescent="0.25"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6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</row>
    <row r="312" spans="2:65" ht="15.75" x14ac:dyDescent="0.25"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6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</row>
    <row r="313" spans="2:65" ht="15.75" x14ac:dyDescent="0.25"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6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</row>
    <row r="314" spans="2:65" ht="15.75" x14ac:dyDescent="0.25"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6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</row>
    <row r="315" spans="2:65" ht="15.75" x14ac:dyDescent="0.25"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6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</row>
    <row r="316" spans="2:65" ht="15.75" x14ac:dyDescent="0.25"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6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</row>
    <row r="317" spans="2:65" ht="15.75" x14ac:dyDescent="0.25"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6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</row>
    <row r="318" spans="2:65" ht="15.75" x14ac:dyDescent="0.25"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6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</row>
    <row r="319" spans="2:65" ht="15.75" x14ac:dyDescent="0.25"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6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</row>
    <row r="320" spans="2:65" ht="15.75" x14ac:dyDescent="0.25"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6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</row>
    <row r="321" spans="2:65" ht="15.75" x14ac:dyDescent="0.25"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6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</row>
    <row r="322" spans="2:65" ht="15.75" x14ac:dyDescent="0.25"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6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</row>
    <row r="323" spans="2:65" ht="15.75" x14ac:dyDescent="0.25"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6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</row>
    <row r="324" spans="2:65" ht="15.75" x14ac:dyDescent="0.25"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6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</row>
    <row r="325" spans="2:65" ht="15.75" x14ac:dyDescent="0.25"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6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</row>
    <row r="326" spans="2:65" ht="15.75" x14ac:dyDescent="0.25"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6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</row>
    <row r="327" spans="2:65" ht="15.75" x14ac:dyDescent="0.25"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6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</row>
    <row r="328" spans="2:65" ht="15.75" x14ac:dyDescent="0.25"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6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</row>
    <row r="329" spans="2:65" ht="15.75" x14ac:dyDescent="0.25"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6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</row>
    <row r="330" spans="2:65" ht="15.75" x14ac:dyDescent="0.25"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6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</row>
    <row r="331" spans="2:65" ht="15.75" x14ac:dyDescent="0.25"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6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</row>
    <row r="332" spans="2:65" ht="15.75" x14ac:dyDescent="0.25"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6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</row>
    <row r="333" spans="2:65" ht="15.75" x14ac:dyDescent="0.25"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6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</row>
    <row r="334" spans="2:65" ht="15.75" x14ac:dyDescent="0.25"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6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</row>
    <row r="335" spans="2:65" ht="15.75" x14ac:dyDescent="0.25"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6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</row>
    <row r="336" spans="2:65" ht="15.75" x14ac:dyDescent="0.25"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6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</row>
    <row r="337" spans="2:65" ht="15.75" x14ac:dyDescent="0.25"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6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</row>
    <row r="338" spans="2:65" ht="15.75" x14ac:dyDescent="0.25"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6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</row>
    <row r="339" spans="2:65" ht="15.75" x14ac:dyDescent="0.25"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6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</row>
    <row r="340" spans="2:65" ht="15.75" x14ac:dyDescent="0.25"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6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</row>
    <row r="341" spans="2:65" ht="15.75" x14ac:dyDescent="0.25"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6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</row>
    <row r="342" spans="2:65" ht="15.75" x14ac:dyDescent="0.25"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6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</row>
    <row r="343" spans="2:65" ht="15.75" x14ac:dyDescent="0.25"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6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</row>
    <row r="344" spans="2:65" ht="15.75" x14ac:dyDescent="0.25"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6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</row>
    <row r="345" spans="2:65" ht="15.75" x14ac:dyDescent="0.25"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6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</row>
    <row r="346" spans="2:65" ht="15.75" x14ac:dyDescent="0.25"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6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</row>
    <row r="347" spans="2:65" ht="15.75" x14ac:dyDescent="0.25"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6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</row>
    <row r="348" spans="2:65" ht="15.75" x14ac:dyDescent="0.25"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6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</row>
    <row r="349" spans="2:65" ht="15.75" x14ac:dyDescent="0.25"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6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</row>
    <row r="350" spans="2:65" ht="15.75" x14ac:dyDescent="0.25"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6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</row>
    <row r="351" spans="2:65" ht="15.75" x14ac:dyDescent="0.25"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6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</row>
    <row r="352" spans="2:65" ht="15.75" x14ac:dyDescent="0.25"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6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</row>
    <row r="353" spans="2:65" ht="15.75" x14ac:dyDescent="0.25"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6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</row>
    <row r="354" spans="2:65" ht="15.75" x14ac:dyDescent="0.25"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6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  <c r="BE354" s="36"/>
      <c r="BF354" s="36"/>
      <c r="BG354" s="36"/>
      <c r="BH354" s="36"/>
      <c r="BI354" s="36"/>
      <c r="BJ354" s="36"/>
      <c r="BK354" s="36"/>
      <c r="BL354" s="36"/>
      <c r="BM354" s="36"/>
    </row>
    <row r="355" spans="2:65" ht="15.75" x14ac:dyDescent="0.25"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6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</row>
    <row r="356" spans="2:65" ht="15.75" x14ac:dyDescent="0.25"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6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</row>
    <row r="357" spans="2:65" ht="15.75" x14ac:dyDescent="0.25"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6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</row>
    <row r="358" spans="2:65" ht="15.75" x14ac:dyDescent="0.25"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6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  <c r="BD358" s="36"/>
      <c r="BE358" s="36"/>
      <c r="BF358" s="36"/>
      <c r="BG358" s="36"/>
      <c r="BH358" s="36"/>
      <c r="BI358" s="36"/>
      <c r="BJ358" s="36"/>
      <c r="BK358" s="36"/>
      <c r="BL358" s="36"/>
      <c r="BM358" s="36"/>
    </row>
    <row r="359" spans="2:65" ht="15.75" x14ac:dyDescent="0.25"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6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  <c r="BD359" s="36"/>
      <c r="BE359" s="36"/>
      <c r="BF359" s="36"/>
      <c r="BG359" s="36"/>
      <c r="BH359" s="36"/>
      <c r="BI359" s="36"/>
      <c r="BJ359" s="36"/>
      <c r="BK359" s="36"/>
      <c r="BL359" s="36"/>
      <c r="BM359" s="36"/>
    </row>
    <row r="360" spans="2:65" ht="15.75" x14ac:dyDescent="0.25"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6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</row>
    <row r="361" spans="2:65" ht="15.75" x14ac:dyDescent="0.25"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6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</row>
    <row r="362" spans="2:65" ht="15.75" x14ac:dyDescent="0.25"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6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  <c r="BD362" s="36"/>
      <c r="BE362" s="36"/>
      <c r="BF362" s="36"/>
      <c r="BG362" s="36"/>
      <c r="BH362" s="36"/>
      <c r="BI362" s="36"/>
      <c r="BJ362" s="36"/>
      <c r="BK362" s="36"/>
      <c r="BL362" s="36"/>
      <c r="BM362" s="36"/>
    </row>
    <row r="363" spans="2:65" ht="15.75" x14ac:dyDescent="0.25"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6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</row>
    <row r="364" spans="2:65" ht="15.75" x14ac:dyDescent="0.25"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6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  <c r="BD364" s="36"/>
      <c r="BE364" s="36"/>
      <c r="BF364" s="36"/>
      <c r="BG364" s="36"/>
      <c r="BH364" s="36"/>
      <c r="BI364" s="36"/>
      <c r="BJ364" s="36"/>
      <c r="BK364" s="36"/>
      <c r="BL364" s="36"/>
      <c r="BM364" s="36"/>
    </row>
    <row r="365" spans="2:65" ht="15.75" x14ac:dyDescent="0.25"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6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36"/>
      <c r="BD365" s="36"/>
      <c r="BE365" s="36"/>
      <c r="BF365" s="36"/>
      <c r="BG365" s="36"/>
      <c r="BH365" s="36"/>
      <c r="BI365" s="36"/>
      <c r="BJ365" s="36"/>
      <c r="BK365" s="36"/>
      <c r="BL365" s="36"/>
      <c r="BM365" s="36"/>
    </row>
    <row r="366" spans="2:65" ht="15.75" x14ac:dyDescent="0.25"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6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</row>
    <row r="367" spans="2:65" ht="15.75" x14ac:dyDescent="0.25"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6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36"/>
      <c r="BD367" s="36"/>
      <c r="BE367" s="36"/>
      <c r="BF367" s="36"/>
      <c r="BG367" s="36"/>
      <c r="BH367" s="36"/>
      <c r="BI367" s="36"/>
      <c r="BJ367" s="36"/>
      <c r="BK367" s="36"/>
      <c r="BL367" s="36"/>
      <c r="BM367" s="36"/>
    </row>
    <row r="368" spans="2:65" ht="15.75" x14ac:dyDescent="0.25"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6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36"/>
      <c r="BD368" s="36"/>
      <c r="BE368" s="36"/>
      <c r="BF368" s="36"/>
      <c r="BG368" s="36"/>
      <c r="BH368" s="36"/>
      <c r="BI368" s="36"/>
      <c r="BJ368" s="36"/>
      <c r="BK368" s="36"/>
      <c r="BL368" s="36"/>
      <c r="BM368" s="36"/>
    </row>
    <row r="369" spans="2:65" ht="15.75" x14ac:dyDescent="0.25"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6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</row>
    <row r="370" spans="2:65" ht="15.75" x14ac:dyDescent="0.25"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6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36"/>
      <c r="BD370" s="36"/>
      <c r="BE370" s="36"/>
      <c r="BF370" s="36"/>
      <c r="BG370" s="36"/>
      <c r="BH370" s="36"/>
      <c r="BI370" s="36"/>
      <c r="BJ370" s="36"/>
      <c r="BK370" s="36"/>
      <c r="BL370" s="36"/>
      <c r="BM370" s="36"/>
    </row>
    <row r="371" spans="2:65" ht="15.75" x14ac:dyDescent="0.25"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6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36"/>
      <c r="BD371" s="36"/>
      <c r="BE371" s="36"/>
      <c r="BF371" s="36"/>
      <c r="BG371" s="36"/>
      <c r="BH371" s="36"/>
      <c r="BI371" s="36"/>
      <c r="BJ371" s="36"/>
      <c r="BK371" s="36"/>
      <c r="BL371" s="36"/>
      <c r="BM371" s="36"/>
    </row>
    <row r="372" spans="2:65" ht="15.75" x14ac:dyDescent="0.25"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6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  <c r="BD372" s="36"/>
      <c r="BE372" s="36"/>
      <c r="BF372" s="36"/>
      <c r="BG372" s="36"/>
      <c r="BH372" s="36"/>
      <c r="BI372" s="36"/>
      <c r="BJ372" s="36"/>
      <c r="BK372" s="36"/>
      <c r="BL372" s="36"/>
      <c r="BM372" s="36"/>
    </row>
    <row r="373" spans="2:65" ht="15.75" x14ac:dyDescent="0.25"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6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36"/>
      <c r="BD373" s="36"/>
      <c r="BE373" s="36"/>
      <c r="BF373" s="36"/>
      <c r="BG373" s="36"/>
      <c r="BH373" s="36"/>
      <c r="BI373" s="36"/>
      <c r="BJ373" s="36"/>
      <c r="BK373" s="36"/>
      <c r="BL373" s="36"/>
      <c r="BM373" s="36"/>
    </row>
    <row r="374" spans="2:65" ht="15.75" x14ac:dyDescent="0.25"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6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  <c r="BD374" s="36"/>
      <c r="BE374" s="36"/>
      <c r="BF374" s="36"/>
      <c r="BG374" s="36"/>
      <c r="BH374" s="36"/>
      <c r="BI374" s="36"/>
      <c r="BJ374" s="36"/>
      <c r="BK374" s="36"/>
      <c r="BL374" s="36"/>
      <c r="BM374" s="36"/>
    </row>
    <row r="375" spans="2:65" ht="15.75" x14ac:dyDescent="0.25"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6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</row>
    <row r="376" spans="2:65" ht="15.75" x14ac:dyDescent="0.25"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6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</row>
    <row r="377" spans="2:65" ht="15.75" x14ac:dyDescent="0.25"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6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</row>
    <row r="378" spans="2:65" ht="15.75" x14ac:dyDescent="0.25"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6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</row>
    <row r="379" spans="2:65" ht="15.75" x14ac:dyDescent="0.25"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6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</row>
    <row r="380" spans="2:65" ht="15.75" x14ac:dyDescent="0.25"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6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</row>
    <row r="381" spans="2:65" ht="15.75" x14ac:dyDescent="0.25"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6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36"/>
      <c r="BD381" s="36"/>
      <c r="BE381" s="36"/>
      <c r="BF381" s="36"/>
      <c r="BG381" s="36"/>
      <c r="BH381" s="36"/>
      <c r="BI381" s="36"/>
      <c r="BJ381" s="36"/>
      <c r="BK381" s="36"/>
      <c r="BL381" s="36"/>
      <c r="BM381" s="36"/>
    </row>
    <row r="382" spans="2:65" ht="15.75" x14ac:dyDescent="0.25"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6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  <c r="BD382" s="36"/>
      <c r="BE382" s="36"/>
      <c r="BF382" s="36"/>
      <c r="BG382" s="36"/>
      <c r="BH382" s="36"/>
      <c r="BI382" s="36"/>
      <c r="BJ382" s="36"/>
      <c r="BK382" s="36"/>
      <c r="BL382" s="36"/>
      <c r="BM382" s="36"/>
    </row>
    <row r="383" spans="2:65" ht="15.75" x14ac:dyDescent="0.25"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6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36"/>
      <c r="BD383" s="36"/>
      <c r="BE383" s="36"/>
      <c r="BF383" s="36"/>
      <c r="BG383" s="36"/>
      <c r="BH383" s="36"/>
      <c r="BI383" s="36"/>
      <c r="BJ383" s="36"/>
      <c r="BK383" s="36"/>
      <c r="BL383" s="36"/>
      <c r="BM383" s="36"/>
    </row>
    <row r="384" spans="2:65" ht="15.75" x14ac:dyDescent="0.25"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6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  <c r="BD384" s="36"/>
      <c r="BE384" s="36"/>
      <c r="BF384" s="36"/>
      <c r="BG384" s="36"/>
      <c r="BH384" s="36"/>
      <c r="BI384" s="36"/>
      <c r="BJ384" s="36"/>
      <c r="BK384" s="36"/>
      <c r="BL384" s="36"/>
      <c r="BM384" s="36"/>
    </row>
    <row r="385" spans="2:65" ht="15.75" x14ac:dyDescent="0.25"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6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</row>
    <row r="386" spans="2:65" ht="15.75" x14ac:dyDescent="0.25"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6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  <c r="BD386" s="36"/>
      <c r="BE386" s="36"/>
      <c r="BF386" s="36"/>
      <c r="BG386" s="36"/>
      <c r="BH386" s="36"/>
      <c r="BI386" s="36"/>
      <c r="BJ386" s="36"/>
      <c r="BK386" s="36"/>
      <c r="BL386" s="36"/>
      <c r="BM386" s="36"/>
    </row>
    <row r="387" spans="2:65" ht="15.75" x14ac:dyDescent="0.25"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6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</row>
    <row r="388" spans="2:65" ht="15.75" x14ac:dyDescent="0.25"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6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</row>
    <row r="389" spans="2:65" ht="15.75" x14ac:dyDescent="0.25"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6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</row>
    <row r="390" spans="2:65" ht="15.75" x14ac:dyDescent="0.25"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66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36"/>
      <c r="BD390" s="36"/>
      <c r="BE390" s="36"/>
      <c r="BF390" s="36"/>
      <c r="BG390" s="36"/>
      <c r="BH390" s="36"/>
      <c r="BI390" s="36"/>
      <c r="BJ390" s="36"/>
      <c r="BK390" s="36"/>
      <c r="BL390" s="36"/>
      <c r="BM390" s="36"/>
    </row>
    <row r="391" spans="2:65" ht="15.75" x14ac:dyDescent="0.25"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6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</row>
    <row r="392" spans="2:65" ht="15.75" x14ac:dyDescent="0.25"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6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</row>
    <row r="393" spans="2:65" ht="15.75" x14ac:dyDescent="0.25"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6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  <c r="BD393" s="36"/>
      <c r="BE393" s="36"/>
      <c r="BF393" s="36"/>
      <c r="BG393" s="36"/>
      <c r="BH393" s="36"/>
      <c r="BI393" s="36"/>
      <c r="BJ393" s="36"/>
      <c r="BK393" s="36"/>
      <c r="BL393" s="36"/>
      <c r="BM393" s="36"/>
    </row>
    <row r="394" spans="2:65" ht="15.75" x14ac:dyDescent="0.25"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6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  <c r="BD394" s="36"/>
      <c r="BE394" s="36"/>
      <c r="BF394" s="36"/>
      <c r="BG394" s="36"/>
      <c r="BH394" s="36"/>
      <c r="BI394" s="36"/>
      <c r="BJ394" s="36"/>
      <c r="BK394" s="36"/>
      <c r="BL394" s="36"/>
      <c r="BM394" s="36"/>
    </row>
    <row r="395" spans="2:65" ht="15.75" x14ac:dyDescent="0.25"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6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36"/>
      <c r="BD395" s="36"/>
      <c r="BE395" s="36"/>
      <c r="BF395" s="36"/>
      <c r="BG395" s="36"/>
      <c r="BH395" s="36"/>
      <c r="BI395" s="36"/>
      <c r="BJ395" s="36"/>
      <c r="BK395" s="36"/>
      <c r="BL395" s="36"/>
      <c r="BM395" s="36"/>
    </row>
    <row r="396" spans="2:65" ht="15.75" x14ac:dyDescent="0.25"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6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  <c r="BD396" s="36"/>
      <c r="BE396" s="36"/>
      <c r="BF396" s="36"/>
      <c r="BG396" s="36"/>
      <c r="BH396" s="36"/>
      <c r="BI396" s="36"/>
      <c r="BJ396" s="36"/>
      <c r="BK396" s="36"/>
      <c r="BL396" s="36"/>
      <c r="BM396" s="36"/>
    </row>
    <row r="397" spans="2:65" ht="15.75" x14ac:dyDescent="0.25"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6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36"/>
      <c r="BD397" s="36"/>
      <c r="BE397" s="36"/>
      <c r="BF397" s="36"/>
      <c r="BG397" s="36"/>
      <c r="BH397" s="36"/>
      <c r="BI397" s="36"/>
      <c r="BJ397" s="36"/>
      <c r="BK397" s="36"/>
      <c r="BL397" s="36"/>
      <c r="BM397" s="36"/>
    </row>
    <row r="398" spans="2:65" ht="15.75" x14ac:dyDescent="0.25"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6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</row>
    <row r="399" spans="2:65" ht="15.75" x14ac:dyDescent="0.25"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6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</row>
    <row r="400" spans="2:65" ht="15.75" x14ac:dyDescent="0.25"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6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</row>
    <row r="401" spans="2:65" ht="15.75" x14ac:dyDescent="0.25"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6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  <c r="BD401" s="36"/>
      <c r="BE401" s="36"/>
      <c r="BF401" s="36"/>
      <c r="BG401" s="36"/>
      <c r="BH401" s="36"/>
      <c r="BI401" s="36"/>
      <c r="BJ401" s="36"/>
      <c r="BK401" s="36"/>
      <c r="BL401" s="36"/>
      <c r="BM401" s="36"/>
    </row>
    <row r="402" spans="2:65" ht="15.75" x14ac:dyDescent="0.25"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6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</row>
    <row r="403" spans="2:65" ht="15.75" x14ac:dyDescent="0.25"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6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</row>
    <row r="404" spans="2:65" ht="15.75" x14ac:dyDescent="0.25"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6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</row>
    <row r="405" spans="2:65" ht="15.75" x14ac:dyDescent="0.25"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6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36"/>
      <c r="BE405" s="36"/>
      <c r="BF405" s="36"/>
      <c r="BG405" s="36"/>
      <c r="BH405" s="36"/>
      <c r="BI405" s="36"/>
      <c r="BJ405" s="36"/>
      <c r="BK405" s="36"/>
      <c r="BL405" s="36"/>
      <c r="BM405" s="36"/>
    </row>
    <row r="406" spans="2:65" ht="15.75" x14ac:dyDescent="0.25"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6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</row>
    <row r="407" spans="2:65" ht="15.75" x14ac:dyDescent="0.25"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6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</row>
    <row r="408" spans="2:65" ht="15.75" x14ac:dyDescent="0.25"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6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</row>
    <row r="409" spans="2:65" ht="15.75" x14ac:dyDescent="0.25"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6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</row>
    <row r="410" spans="2:65" ht="15.75" x14ac:dyDescent="0.25"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6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  <c r="BD410" s="36"/>
      <c r="BE410" s="36"/>
      <c r="BF410" s="36"/>
      <c r="BG410" s="36"/>
      <c r="BH410" s="36"/>
      <c r="BI410" s="36"/>
      <c r="BJ410" s="36"/>
      <c r="BK410" s="36"/>
      <c r="BL410" s="36"/>
      <c r="BM410" s="36"/>
    </row>
    <row r="411" spans="2:65" ht="15.75" x14ac:dyDescent="0.25"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6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</row>
    <row r="412" spans="2:65" ht="15.75" x14ac:dyDescent="0.25"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6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36"/>
      <c r="BE412" s="36"/>
      <c r="BF412" s="36"/>
      <c r="BG412" s="36"/>
      <c r="BH412" s="36"/>
      <c r="BI412" s="36"/>
      <c r="BJ412" s="36"/>
      <c r="BK412" s="36"/>
      <c r="BL412" s="36"/>
      <c r="BM412" s="36"/>
    </row>
    <row r="413" spans="2:65" ht="15.75" x14ac:dyDescent="0.25"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6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  <c r="BD413" s="36"/>
      <c r="BE413" s="36"/>
      <c r="BF413" s="36"/>
      <c r="BG413" s="36"/>
      <c r="BH413" s="36"/>
      <c r="BI413" s="36"/>
      <c r="BJ413" s="36"/>
      <c r="BK413" s="36"/>
      <c r="BL413" s="36"/>
      <c r="BM413" s="36"/>
    </row>
    <row r="414" spans="2:65" ht="15.75" x14ac:dyDescent="0.25"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66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36"/>
      <c r="BD414" s="36"/>
      <c r="BE414" s="36"/>
      <c r="BF414" s="36"/>
      <c r="BG414" s="36"/>
      <c r="BH414" s="36"/>
      <c r="BI414" s="36"/>
      <c r="BJ414" s="36"/>
      <c r="BK414" s="36"/>
      <c r="BL414" s="36"/>
      <c r="BM414" s="36"/>
    </row>
    <row r="415" spans="2:65" ht="15.75" x14ac:dyDescent="0.25"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6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  <c r="BD415" s="36"/>
      <c r="BE415" s="36"/>
      <c r="BF415" s="36"/>
      <c r="BG415" s="36"/>
      <c r="BH415" s="36"/>
      <c r="BI415" s="36"/>
      <c r="BJ415" s="36"/>
      <c r="BK415" s="36"/>
      <c r="BL415" s="36"/>
      <c r="BM415" s="36"/>
    </row>
    <row r="416" spans="2:65" ht="15.75" x14ac:dyDescent="0.25"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6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</row>
    <row r="417" spans="2:65" ht="15.75" x14ac:dyDescent="0.25"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6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  <c r="BE417" s="36"/>
      <c r="BF417" s="36"/>
      <c r="BG417" s="36"/>
      <c r="BH417" s="36"/>
      <c r="BI417" s="36"/>
      <c r="BJ417" s="36"/>
      <c r="BK417" s="36"/>
      <c r="BL417" s="36"/>
      <c r="BM417" s="36"/>
    </row>
    <row r="418" spans="2:65" ht="15.75" x14ac:dyDescent="0.25"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6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</row>
    <row r="419" spans="2:65" ht="15.75" x14ac:dyDescent="0.25"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6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</row>
    <row r="420" spans="2:65" ht="15.75" x14ac:dyDescent="0.25"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6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  <c r="BD420" s="36"/>
      <c r="BE420" s="36"/>
      <c r="BF420" s="36"/>
      <c r="BG420" s="36"/>
      <c r="BH420" s="36"/>
      <c r="BI420" s="36"/>
      <c r="BJ420" s="36"/>
      <c r="BK420" s="36"/>
      <c r="BL420" s="36"/>
      <c r="BM420" s="36"/>
    </row>
    <row r="421" spans="2:65" ht="15.75" x14ac:dyDescent="0.25"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6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</row>
    <row r="422" spans="2:65" ht="15.75" x14ac:dyDescent="0.25"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6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</row>
    <row r="423" spans="2:65" ht="15.75" x14ac:dyDescent="0.25"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6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  <c r="BD423" s="36"/>
      <c r="BE423" s="36"/>
      <c r="BF423" s="36"/>
      <c r="BG423" s="36"/>
      <c r="BH423" s="36"/>
      <c r="BI423" s="36"/>
      <c r="BJ423" s="36"/>
      <c r="BK423" s="36"/>
      <c r="BL423" s="36"/>
      <c r="BM423" s="36"/>
    </row>
    <row r="424" spans="2:65" ht="15.75" x14ac:dyDescent="0.25"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6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</row>
    <row r="425" spans="2:65" ht="15.75" x14ac:dyDescent="0.25"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6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</row>
    <row r="426" spans="2:65" ht="15.75" x14ac:dyDescent="0.25"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6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</row>
    <row r="427" spans="2:65" ht="15.75" x14ac:dyDescent="0.25"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6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</row>
    <row r="428" spans="2:65" ht="15.75" x14ac:dyDescent="0.25"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6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  <c r="BE428" s="36"/>
      <c r="BF428" s="36"/>
      <c r="BG428" s="36"/>
      <c r="BH428" s="36"/>
      <c r="BI428" s="36"/>
      <c r="BJ428" s="36"/>
      <c r="BK428" s="36"/>
      <c r="BL428" s="36"/>
      <c r="BM428" s="36"/>
    </row>
    <row r="429" spans="2:65" ht="15.75" x14ac:dyDescent="0.25"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6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</row>
    <row r="430" spans="2:65" ht="15.75" x14ac:dyDescent="0.25"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6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  <c r="BE430" s="36"/>
      <c r="BF430" s="36"/>
      <c r="BG430" s="36"/>
      <c r="BH430" s="36"/>
      <c r="BI430" s="36"/>
      <c r="BJ430" s="36"/>
      <c r="BK430" s="36"/>
      <c r="BL430" s="36"/>
      <c r="BM430" s="36"/>
    </row>
    <row r="431" spans="2:65" ht="15.75" x14ac:dyDescent="0.25"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6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</row>
    <row r="432" spans="2:65" ht="15.75" x14ac:dyDescent="0.25"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6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  <c r="BE432" s="36"/>
      <c r="BF432" s="36"/>
      <c r="BG432" s="36"/>
      <c r="BH432" s="36"/>
      <c r="BI432" s="36"/>
      <c r="BJ432" s="36"/>
      <c r="BK432" s="36"/>
      <c r="BL432" s="36"/>
      <c r="BM432" s="36"/>
    </row>
    <row r="433" spans="2:65" ht="15.75" x14ac:dyDescent="0.25"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6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</row>
    <row r="434" spans="2:65" ht="15.75" x14ac:dyDescent="0.25"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6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</row>
    <row r="435" spans="2:65" ht="15.75" x14ac:dyDescent="0.25"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6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</row>
    <row r="436" spans="2:65" ht="15.75" x14ac:dyDescent="0.25"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6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  <c r="BE436" s="36"/>
      <c r="BF436" s="36"/>
      <c r="BG436" s="36"/>
      <c r="BH436" s="36"/>
      <c r="BI436" s="36"/>
      <c r="BJ436" s="36"/>
      <c r="BK436" s="36"/>
      <c r="BL436" s="36"/>
      <c r="BM436" s="36"/>
    </row>
    <row r="437" spans="2:65" ht="15.75" x14ac:dyDescent="0.25"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6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</row>
    <row r="438" spans="2:65" ht="15.75" x14ac:dyDescent="0.25"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6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</row>
    <row r="439" spans="2:65" ht="15.75" x14ac:dyDescent="0.25"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6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</row>
    <row r="440" spans="2:65" ht="15.75" x14ac:dyDescent="0.25"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6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  <c r="BE440" s="36"/>
      <c r="BF440" s="36"/>
      <c r="BG440" s="36"/>
      <c r="BH440" s="36"/>
      <c r="BI440" s="36"/>
      <c r="BJ440" s="36"/>
      <c r="BK440" s="36"/>
      <c r="BL440" s="36"/>
      <c r="BM440" s="36"/>
    </row>
    <row r="441" spans="2:65" ht="15.75" x14ac:dyDescent="0.25"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6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</row>
    <row r="442" spans="2:65" ht="15.75" x14ac:dyDescent="0.25"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6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  <c r="BE442" s="36"/>
      <c r="BF442" s="36"/>
      <c r="BG442" s="36"/>
      <c r="BH442" s="36"/>
      <c r="BI442" s="36"/>
      <c r="BJ442" s="36"/>
      <c r="BK442" s="36"/>
      <c r="BL442" s="36"/>
      <c r="BM442" s="36"/>
    </row>
    <row r="443" spans="2:65" ht="15.75" x14ac:dyDescent="0.25"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6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</row>
    <row r="444" spans="2:65" ht="15.75" x14ac:dyDescent="0.25"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6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  <c r="BE444" s="36"/>
      <c r="BF444" s="36"/>
      <c r="BG444" s="36"/>
      <c r="BH444" s="36"/>
      <c r="BI444" s="36"/>
      <c r="BJ444" s="36"/>
      <c r="BK444" s="36"/>
      <c r="BL444" s="36"/>
      <c r="BM444" s="36"/>
    </row>
    <row r="445" spans="2:65" ht="15.75" x14ac:dyDescent="0.25"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6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</row>
    <row r="446" spans="2:65" ht="15.75" x14ac:dyDescent="0.25"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6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</row>
    <row r="447" spans="2:65" ht="15.75" x14ac:dyDescent="0.25"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6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  <c r="BD447" s="36"/>
      <c r="BE447" s="36"/>
      <c r="BF447" s="36"/>
      <c r="BG447" s="36"/>
      <c r="BH447" s="36"/>
      <c r="BI447" s="36"/>
      <c r="BJ447" s="36"/>
      <c r="BK447" s="36"/>
      <c r="BL447" s="36"/>
      <c r="BM447" s="36"/>
    </row>
    <row r="448" spans="2:65" ht="15.75" x14ac:dyDescent="0.25"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6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</row>
    <row r="449" spans="2:65" ht="15.75" x14ac:dyDescent="0.25"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6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</row>
    <row r="450" spans="2:65" ht="15.75" x14ac:dyDescent="0.25"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6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  <c r="BD450" s="36"/>
      <c r="BE450" s="36"/>
      <c r="BF450" s="36"/>
      <c r="BG450" s="36"/>
      <c r="BH450" s="36"/>
      <c r="BI450" s="36"/>
      <c r="BJ450" s="36"/>
      <c r="BK450" s="36"/>
      <c r="BL450" s="36"/>
      <c r="BM450" s="36"/>
    </row>
    <row r="451" spans="2:65" ht="15.75" x14ac:dyDescent="0.25"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6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</row>
    <row r="452" spans="2:65" ht="15.75" x14ac:dyDescent="0.25"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6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  <c r="BD452" s="36"/>
      <c r="BE452" s="36"/>
      <c r="BF452" s="36"/>
      <c r="BG452" s="36"/>
      <c r="BH452" s="36"/>
      <c r="BI452" s="36"/>
      <c r="BJ452" s="36"/>
      <c r="BK452" s="36"/>
      <c r="BL452" s="36"/>
      <c r="BM452" s="36"/>
    </row>
    <row r="453" spans="2:65" ht="15.75" x14ac:dyDescent="0.25"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6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  <c r="BD453" s="36"/>
      <c r="BE453" s="36"/>
      <c r="BF453" s="36"/>
      <c r="BG453" s="36"/>
      <c r="BH453" s="36"/>
      <c r="BI453" s="36"/>
      <c r="BJ453" s="36"/>
      <c r="BK453" s="36"/>
      <c r="BL453" s="36"/>
      <c r="BM453" s="36"/>
    </row>
    <row r="454" spans="2:65" ht="15.75" x14ac:dyDescent="0.25"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6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</row>
    <row r="455" spans="2:65" ht="15.75" x14ac:dyDescent="0.25"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6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  <c r="BD455" s="36"/>
      <c r="BE455" s="36"/>
      <c r="BF455" s="36"/>
      <c r="BG455" s="36"/>
      <c r="BH455" s="36"/>
      <c r="BI455" s="36"/>
      <c r="BJ455" s="36"/>
      <c r="BK455" s="36"/>
      <c r="BL455" s="36"/>
      <c r="BM455" s="36"/>
    </row>
    <row r="456" spans="2:65" ht="15.75" x14ac:dyDescent="0.25"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6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</row>
    <row r="457" spans="2:65" ht="15.75" x14ac:dyDescent="0.25"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6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</row>
    <row r="458" spans="2:65" ht="15.75" x14ac:dyDescent="0.25"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6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  <c r="BD458" s="36"/>
      <c r="BE458" s="36"/>
      <c r="BF458" s="36"/>
      <c r="BG458" s="36"/>
      <c r="BH458" s="36"/>
      <c r="BI458" s="36"/>
      <c r="BJ458" s="36"/>
      <c r="BK458" s="36"/>
      <c r="BL458" s="36"/>
      <c r="BM458" s="36"/>
    </row>
    <row r="459" spans="2:65" ht="15.75" x14ac:dyDescent="0.25"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6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  <c r="BD459" s="36"/>
      <c r="BE459" s="36"/>
      <c r="BF459" s="36"/>
      <c r="BG459" s="36"/>
      <c r="BH459" s="36"/>
      <c r="BI459" s="36"/>
      <c r="BJ459" s="36"/>
      <c r="BK459" s="36"/>
      <c r="BL459" s="36"/>
      <c r="BM459" s="36"/>
    </row>
    <row r="460" spans="2:65" ht="15.75" x14ac:dyDescent="0.25"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6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</row>
    <row r="461" spans="2:65" ht="15.75" x14ac:dyDescent="0.25"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6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</row>
    <row r="462" spans="2:65" ht="15.75" x14ac:dyDescent="0.25"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6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</row>
    <row r="463" spans="2:65" ht="15.75" x14ac:dyDescent="0.25"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6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</row>
    <row r="464" spans="2:65" ht="15.75" x14ac:dyDescent="0.25"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6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</row>
    <row r="465" spans="2:65" ht="15.75" x14ac:dyDescent="0.25"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6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</row>
    <row r="466" spans="2:65" ht="15.75" x14ac:dyDescent="0.25"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6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  <c r="BD466" s="36"/>
      <c r="BE466" s="36"/>
      <c r="BF466" s="36"/>
      <c r="BG466" s="36"/>
      <c r="BH466" s="36"/>
      <c r="BI466" s="36"/>
      <c r="BJ466" s="36"/>
      <c r="BK466" s="36"/>
      <c r="BL466" s="36"/>
      <c r="BM466" s="36"/>
    </row>
    <row r="467" spans="2:65" ht="15.75" x14ac:dyDescent="0.25"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6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</row>
    <row r="468" spans="2:65" ht="15.75" x14ac:dyDescent="0.25"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6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</row>
    <row r="469" spans="2:65" ht="15.75" x14ac:dyDescent="0.25"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6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</row>
    <row r="470" spans="2:65" ht="15.75" x14ac:dyDescent="0.25"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6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36"/>
      <c r="BD470" s="36"/>
      <c r="BE470" s="36"/>
      <c r="BF470" s="36"/>
      <c r="BG470" s="36"/>
      <c r="BH470" s="36"/>
      <c r="BI470" s="36"/>
      <c r="BJ470" s="36"/>
      <c r="BK470" s="36"/>
      <c r="BL470" s="36"/>
      <c r="BM470" s="36"/>
    </row>
    <row r="471" spans="2:65" ht="15.75" x14ac:dyDescent="0.25"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6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36"/>
      <c r="BD471" s="36"/>
      <c r="BE471" s="36"/>
      <c r="BF471" s="36"/>
      <c r="BG471" s="36"/>
      <c r="BH471" s="36"/>
      <c r="BI471" s="36"/>
      <c r="BJ471" s="36"/>
      <c r="BK471" s="36"/>
      <c r="BL471" s="36"/>
      <c r="BM471" s="36"/>
    </row>
    <row r="472" spans="2:65" ht="15.75" x14ac:dyDescent="0.25"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6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</row>
    <row r="473" spans="2:65" ht="15.75" x14ac:dyDescent="0.25"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6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</row>
    <row r="474" spans="2:65" ht="15.75" x14ac:dyDescent="0.25"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6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36"/>
      <c r="BD474" s="36"/>
      <c r="BE474" s="36"/>
      <c r="BF474" s="36"/>
      <c r="BG474" s="36"/>
      <c r="BH474" s="36"/>
      <c r="BI474" s="36"/>
      <c r="BJ474" s="36"/>
      <c r="BK474" s="36"/>
      <c r="BL474" s="36"/>
      <c r="BM474" s="36"/>
    </row>
    <row r="475" spans="2:65" ht="15.75" x14ac:dyDescent="0.25"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6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</row>
    <row r="476" spans="2:65" ht="15.75" x14ac:dyDescent="0.25"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6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</row>
    <row r="477" spans="2:65" ht="15.75" x14ac:dyDescent="0.25"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6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</row>
    <row r="478" spans="2:65" ht="15.75" x14ac:dyDescent="0.25"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6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</row>
    <row r="479" spans="2:65" ht="15.75" x14ac:dyDescent="0.25"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6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</row>
    <row r="480" spans="2:65" ht="15.75" x14ac:dyDescent="0.25"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66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36"/>
      <c r="BD480" s="36"/>
      <c r="BE480" s="36"/>
      <c r="BF480" s="36"/>
      <c r="BG480" s="36"/>
      <c r="BH480" s="36"/>
      <c r="BI480" s="36"/>
      <c r="BJ480" s="36"/>
      <c r="BK480" s="36"/>
      <c r="BL480" s="36"/>
      <c r="BM480" s="36"/>
    </row>
    <row r="481" spans="2:65" ht="15.75" x14ac:dyDescent="0.25"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6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</row>
    <row r="482" spans="2:65" ht="15.75" x14ac:dyDescent="0.25"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6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</row>
    <row r="483" spans="2:65" ht="15.75" x14ac:dyDescent="0.25"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6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</row>
    <row r="484" spans="2:65" ht="15.75" x14ac:dyDescent="0.25"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66"/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  <c r="BC484" s="36"/>
      <c r="BD484" s="36"/>
      <c r="BE484" s="36"/>
      <c r="BF484" s="36"/>
      <c r="BG484" s="36"/>
      <c r="BH484" s="36"/>
      <c r="BI484" s="36"/>
      <c r="BJ484" s="36"/>
      <c r="BK484" s="36"/>
      <c r="BL484" s="36"/>
      <c r="BM484" s="36"/>
    </row>
    <row r="485" spans="2:65" ht="15.75" x14ac:dyDescent="0.25"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66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  <c r="BC485" s="36"/>
      <c r="BD485" s="36"/>
      <c r="BE485" s="36"/>
      <c r="BF485" s="36"/>
      <c r="BG485" s="36"/>
      <c r="BH485" s="36"/>
      <c r="BI485" s="36"/>
      <c r="BJ485" s="36"/>
      <c r="BK485" s="36"/>
      <c r="BL485" s="36"/>
      <c r="BM485" s="36"/>
    </row>
    <row r="486" spans="2:65" ht="15.75" x14ac:dyDescent="0.25"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66"/>
      <c r="AS486" s="36"/>
      <c r="AT486" s="36"/>
      <c r="AU486" s="36"/>
      <c r="AV486" s="36"/>
      <c r="AW486" s="36"/>
      <c r="AX486" s="36"/>
      <c r="AY486" s="36"/>
      <c r="AZ486" s="36"/>
      <c r="BA486" s="36"/>
      <c r="BB486" s="36"/>
      <c r="BC486" s="36"/>
      <c r="BD486" s="36"/>
      <c r="BE486" s="36"/>
      <c r="BF486" s="36"/>
      <c r="BG486" s="36"/>
      <c r="BH486" s="36"/>
      <c r="BI486" s="36"/>
      <c r="BJ486" s="36"/>
      <c r="BK486" s="36"/>
      <c r="BL486" s="36"/>
      <c r="BM486" s="36"/>
    </row>
    <row r="487" spans="2:65" ht="15.75" x14ac:dyDescent="0.25"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66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  <c r="BC487" s="36"/>
      <c r="BD487" s="36"/>
      <c r="BE487" s="36"/>
      <c r="BF487" s="36"/>
      <c r="BG487" s="36"/>
      <c r="BH487" s="36"/>
      <c r="BI487" s="36"/>
      <c r="BJ487" s="36"/>
      <c r="BK487" s="36"/>
      <c r="BL487" s="36"/>
      <c r="BM487" s="36"/>
    </row>
    <row r="488" spans="2:65" ht="15.75" x14ac:dyDescent="0.25"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66"/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  <c r="BC488" s="36"/>
      <c r="BD488" s="36"/>
      <c r="BE488" s="36"/>
      <c r="BF488" s="36"/>
      <c r="BG488" s="36"/>
      <c r="BH488" s="36"/>
      <c r="BI488" s="36"/>
      <c r="BJ488" s="36"/>
      <c r="BK488" s="36"/>
      <c r="BL488" s="36"/>
      <c r="BM488" s="36"/>
    </row>
    <row r="489" spans="2:65" ht="15.75" x14ac:dyDescent="0.25"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66"/>
      <c r="AS489" s="36"/>
      <c r="AT489" s="36"/>
      <c r="AU489" s="36"/>
      <c r="AV489" s="36"/>
      <c r="AW489" s="36"/>
      <c r="AX489" s="36"/>
      <c r="AY489" s="36"/>
      <c r="AZ489" s="36"/>
      <c r="BA489" s="36"/>
      <c r="BB489" s="36"/>
      <c r="BC489" s="36"/>
      <c r="BD489" s="36"/>
      <c r="BE489" s="36"/>
      <c r="BF489" s="36"/>
      <c r="BG489" s="36"/>
      <c r="BH489" s="36"/>
      <c r="BI489" s="36"/>
      <c r="BJ489" s="36"/>
      <c r="BK489" s="36"/>
      <c r="BL489" s="36"/>
      <c r="BM489" s="36"/>
    </row>
    <row r="490" spans="2:65" ht="15.75" x14ac:dyDescent="0.25"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66"/>
      <c r="AS490" s="36"/>
      <c r="AT490" s="36"/>
      <c r="AU490" s="36"/>
      <c r="AV490" s="36"/>
      <c r="AW490" s="36"/>
      <c r="AX490" s="36"/>
      <c r="AY490" s="36"/>
      <c r="AZ490" s="36"/>
      <c r="BA490" s="36"/>
      <c r="BB490" s="36"/>
      <c r="BC490" s="36"/>
      <c r="BD490" s="36"/>
      <c r="BE490" s="36"/>
      <c r="BF490" s="36"/>
      <c r="BG490" s="36"/>
      <c r="BH490" s="36"/>
      <c r="BI490" s="36"/>
      <c r="BJ490" s="36"/>
      <c r="BK490" s="36"/>
      <c r="BL490" s="36"/>
      <c r="BM490" s="36"/>
    </row>
    <row r="491" spans="2:65" ht="15.75" x14ac:dyDescent="0.25"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66"/>
      <c r="AS491" s="36"/>
      <c r="AT491" s="36"/>
      <c r="AU491" s="36"/>
      <c r="AV491" s="36"/>
      <c r="AW491" s="36"/>
      <c r="AX491" s="36"/>
      <c r="AY491" s="36"/>
      <c r="AZ491" s="36"/>
      <c r="BA491" s="36"/>
      <c r="BB491" s="36"/>
      <c r="BC491" s="36"/>
      <c r="BD491" s="36"/>
      <c r="BE491" s="36"/>
      <c r="BF491" s="36"/>
      <c r="BG491" s="36"/>
      <c r="BH491" s="36"/>
      <c r="BI491" s="36"/>
      <c r="BJ491" s="36"/>
      <c r="BK491" s="36"/>
      <c r="BL491" s="36"/>
      <c r="BM491" s="36"/>
    </row>
    <row r="492" spans="2:65" ht="15.75" x14ac:dyDescent="0.25"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66"/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  <c r="BC492" s="36"/>
      <c r="BD492" s="36"/>
      <c r="BE492" s="36"/>
      <c r="BF492" s="36"/>
      <c r="BG492" s="36"/>
      <c r="BH492" s="36"/>
      <c r="BI492" s="36"/>
      <c r="BJ492" s="36"/>
      <c r="BK492" s="36"/>
      <c r="BL492" s="36"/>
      <c r="BM492" s="36"/>
    </row>
    <row r="493" spans="2:65" ht="15.75" x14ac:dyDescent="0.25"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66"/>
      <c r="AS493" s="36"/>
      <c r="AT493" s="36"/>
      <c r="AU493" s="36"/>
      <c r="AV493" s="36"/>
      <c r="AW493" s="36"/>
      <c r="AX493" s="36"/>
      <c r="AY493" s="36"/>
      <c r="AZ493" s="36"/>
      <c r="BA493" s="36"/>
      <c r="BB493" s="36"/>
      <c r="BC493" s="36"/>
      <c r="BD493" s="36"/>
      <c r="BE493" s="36"/>
      <c r="BF493" s="36"/>
      <c r="BG493" s="36"/>
      <c r="BH493" s="36"/>
      <c r="BI493" s="36"/>
      <c r="BJ493" s="36"/>
      <c r="BK493" s="36"/>
      <c r="BL493" s="36"/>
      <c r="BM493" s="36"/>
    </row>
    <row r="494" spans="2:65" ht="15.75" x14ac:dyDescent="0.25"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66"/>
      <c r="AS494" s="36"/>
      <c r="AT494" s="36"/>
      <c r="AU494" s="36"/>
      <c r="AV494" s="36"/>
      <c r="AW494" s="36"/>
      <c r="AX494" s="36"/>
      <c r="AY494" s="36"/>
      <c r="AZ494" s="36"/>
      <c r="BA494" s="36"/>
      <c r="BB494" s="36"/>
      <c r="BC494" s="36"/>
      <c r="BD494" s="36"/>
      <c r="BE494" s="36"/>
      <c r="BF494" s="36"/>
      <c r="BG494" s="36"/>
      <c r="BH494" s="36"/>
      <c r="BI494" s="36"/>
      <c r="BJ494" s="36"/>
      <c r="BK494" s="36"/>
      <c r="BL494" s="36"/>
      <c r="BM494" s="36"/>
    </row>
    <row r="495" spans="2:65" ht="15.75" x14ac:dyDescent="0.25"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66"/>
      <c r="AS495" s="36"/>
      <c r="AT495" s="36"/>
      <c r="AU495" s="36"/>
      <c r="AV495" s="36"/>
      <c r="AW495" s="36"/>
      <c r="AX495" s="36"/>
      <c r="AY495" s="36"/>
      <c r="AZ495" s="36"/>
      <c r="BA495" s="36"/>
      <c r="BB495" s="36"/>
      <c r="BC495" s="36"/>
      <c r="BD495" s="36"/>
      <c r="BE495" s="36"/>
      <c r="BF495" s="36"/>
      <c r="BG495" s="36"/>
      <c r="BH495" s="36"/>
      <c r="BI495" s="36"/>
      <c r="BJ495" s="36"/>
      <c r="BK495" s="36"/>
      <c r="BL495" s="36"/>
      <c r="BM495" s="36"/>
    </row>
    <row r="496" spans="2:65" ht="15.75" x14ac:dyDescent="0.25"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66"/>
      <c r="AS496" s="36"/>
      <c r="AT496" s="36"/>
      <c r="AU496" s="36"/>
      <c r="AV496" s="36"/>
      <c r="AW496" s="36"/>
      <c r="AX496" s="36"/>
      <c r="AY496" s="36"/>
      <c r="AZ496" s="36"/>
      <c r="BA496" s="36"/>
      <c r="BB496" s="36"/>
      <c r="BC496" s="36"/>
      <c r="BD496" s="36"/>
      <c r="BE496" s="36"/>
      <c r="BF496" s="36"/>
      <c r="BG496" s="36"/>
      <c r="BH496" s="36"/>
      <c r="BI496" s="36"/>
      <c r="BJ496" s="36"/>
      <c r="BK496" s="36"/>
      <c r="BL496" s="36"/>
      <c r="BM496" s="36"/>
    </row>
    <row r="497" spans="2:65" ht="15.75" x14ac:dyDescent="0.25"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66"/>
      <c r="AS497" s="36"/>
      <c r="AT497" s="36"/>
      <c r="AU497" s="36"/>
      <c r="AV497" s="36"/>
      <c r="AW497" s="36"/>
      <c r="AX497" s="36"/>
      <c r="AY497" s="36"/>
      <c r="AZ497" s="36"/>
      <c r="BA497" s="36"/>
      <c r="BB497" s="36"/>
      <c r="BC497" s="36"/>
      <c r="BD497" s="36"/>
      <c r="BE497" s="36"/>
      <c r="BF497" s="36"/>
      <c r="BG497" s="36"/>
      <c r="BH497" s="36"/>
      <c r="BI497" s="36"/>
      <c r="BJ497" s="36"/>
      <c r="BK497" s="36"/>
      <c r="BL497" s="36"/>
      <c r="BM497" s="36"/>
    </row>
    <row r="498" spans="2:65" ht="15.75" x14ac:dyDescent="0.25"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66"/>
      <c r="AS498" s="36"/>
      <c r="AT498" s="36"/>
      <c r="AU498" s="36"/>
      <c r="AV498" s="36"/>
      <c r="AW498" s="36"/>
      <c r="AX498" s="36"/>
      <c r="AY498" s="36"/>
      <c r="AZ498" s="36"/>
      <c r="BA498" s="36"/>
      <c r="BB498" s="36"/>
      <c r="BC498" s="36"/>
      <c r="BD498" s="36"/>
      <c r="BE498" s="36"/>
      <c r="BF498" s="36"/>
      <c r="BG498" s="36"/>
      <c r="BH498" s="36"/>
      <c r="BI498" s="36"/>
      <c r="BJ498" s="36"/>
      <c r="BK498" s="36"/>
      <c r="BL498" s="36"/>
      <c r="BM498" s="36"/>
    </row>
    <row r="499" spans="2:65" ht="15.75" x14ac:dyDescent="0.25"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66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  <c r="BC499" s="36"/>
      <c r="BD499" s="36"/>
      <c r="BE499" s="36"/>
      <c r="BF499" s="36"/>
      <c r="BG499" s="36"/>
      <c r="BH499" s="36"/>
      <c r="BI499" s="36"/>
      <c r="BJ499" s="36"/>
      <c r="BK499" s="36"/>
      <c r="BL499" s="36"/>
      <c r="BM499" s="36"/>
    </row>
    <row r="500" spans="2:65" ht="15.75" x14ac:dyDescent="0.25"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66"/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  <c r="BC500" s="36"/>
      <c r="BD500" s="36"/>
      <c r="BE500" s="36"/>
      <c r="BF500" s="36"/>
      <c r="BG500" s="36"/>
      <c r="BH500" s="36"/>
      <c r="BI500" s="36"/>
      <c r="BJ500" s="36"/>
      <c r="BK500" s="36"/>
      <c r="BL500" s="36"/>
      <c r="BM500" s="36"/>
    </row>
    <row r="501" spans="2:65" ht="15.75" x14ac:dyDescent="0.25"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66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  <c r="BC501" s="36"/>
      <c r="BD501" s="36"/>
      <c r="BE501" s="36"/>
      <c r="BF501" s="36"/>
      <c r="BG501" s="36"/>
      <c r="BH501" s="36"/>
      <c r="BI501" s="36"/>
      <c r="BJ501" s="36"/>
      <c r="BK501" s="36"/>
      <c r="BL501" s="36"/>
      <c r="BM501" s="36"/>
    </row>
    <row r="502" spans="2:65" ht="15.75" x14ac:dyDescent="0.25"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66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  <c r="BC502" s="36"/>
      <c r="BD502" s="36"/>
      <c r="BE502" s="36"/>
      <c r="BF502" s="36"/>
      <c r="BG502" s="36"/>
      <c r="BH502" s="36"/>
      <c r="BI502" s="36"/>
      <c r="BJ502" s="36"/>
      <c r="BK502" s="36"/>
      <c r="BL502" s="36"/>
      <c r="BM502" s="36"/>
    </row>
    <row r="503" spans="2:65" ht="15.75" x14ac:dyDescent="0.25"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6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</row>
    <row r="504" spans="2:65" ht="15.75" x14ac:dyDescent="0.25"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66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36"/>
      <c r="BD504" s="36"/>
      <c r="BE504" s="36"/>
      <c r="BF504" s="36"/>
      <c r="BG504" s="36"/>
      <c r="BH504" s="36"/>
      <c r="BI504" s="36"/>
      <c r="BJ504" s="36"/>
      <c r="BK504" s="36"/>
      <c r="BL504" s="36"/>
      <c r="BM504" s="36"/>
    </row>
    <row r="505" spans="2:65" ht="15.75" x14ac:dyDescent="0.25"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66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  <c r="BC505" s="36"/>
      <c r="BD505" s="36"/>
      <c r="BE505" s="36"/>
      <c r="BF505" s="36"/>
      <c r="BG505" s="36"/>
      <c r="BH505" s="36"/>
      <c r="BI505" s="36"/>
      <c r="BJ505" s="36"/>
      <c r="BK505" s="36"/>
      <c r="BL505" s="36"/>
      <c r="BM505" s="36"/>
    </row>
    <row r="506" spans="2:65" ht="15.75" x14ac:dyDescent="0.25"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66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36"/>
      <c r="BD506" s="36"/>
      <c r="BE506" s="36"/>
      <c r="BF506" s="36"/>
      <c r="BG506" s="36"/>
      <c r="BH506" s="36"/>
      <c r="BI506" s="36"/>
      <c r="BJ506" s="36"/>
      <c r="BK506" s="36"/>
      <c r="BL506" s="36"/>
      <c r="BM506" s="36"/>
    </row>
    <row r="507" spans="2:65" ht="15.75" x14ac:dyDescent="0.25"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66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  <c r="BC507" s="36"/>
      <c r="BD507" s="36"/>
      <c r="BE507" s="36"/>
      <c r="BF507" s="36"/>
      <c r="BG507" s="36"/>
      <c r="BH507" s="36"/>
      <c r="BI507" s="36"/>
      <c r="BJ507" s="36"/>
      <c r="BK507" s="36"/>
      <c r="BL507" s="36"/>
      <c r="BM507" s="36"/>
    </row>
    <row r="508" spans="2:65" ht="15.75" x14ac:dyDescent="0.25"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66"/>
      <c r="AS508" s="36"/>
      <c r="AT508" s="36"/>
      <c r="AU508" s="36"/>
      <c r="AV508" s="36"/>
      <c r="AW508" s="36"/>
      <c r="AX508" s="36"/>
      <c r="AY508" s="36"/>
      <c r="AZ508" s="36"/>
      <c r="BA508" s="36"/>
      <c r="BB508" s="36"/>
      <c r="BC508" s="36"/>
      <c r="BD508" s="36"/>
      <c r="BE508" s="36"/>
      <c r="BF508" s="36"/>
      <c r="BG508" s="36"/>
      <c r="BH508" s="36"/>
      <c r="BI508" s="36"/>
      <c r="BJ508" s="36"/>
      <c r="BK508" s="36"/>
      <c r="BL508" s="36"/>
      <c r="BM508" s="36"/>
    </row>
    <row r="509" spans="2:65" ht="15.75" x14ac:dyDescent="0.25"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66"/>
      <c r="AS509" s="36"/>
      <c r="AT509" s="36"/>
      <c r="AU509" s="36"/>
      <c r="AV509" s="36"/>
      <c r="AW509" s="36"/>
      <c r="AX509" s="36"/>
      <c r="AY509" s="36"/>
      <c r="AZ509" s="36"/>
      <c r="BA509" s="36"/>
      <c r="BB509" s="36"/>
      <c r="BC509" s="36"/>
      <c r="BD509" s="36"/>
      <c r="BE509" s="36"/>
      <c r="BF509" s="36"/>
      <c r="BG509" s="36"/>
      <c r="BH509" s="36"/>
      <c r="BI509" s="36"/>
      <c r="BJ509" s="36"/>
      <c r="BK509" s="36"/>
      <c r="BL509" s="36"/>
      <c r="BM509" s="36"/>
    </row>
    <row r="510" spans="2:65" ht="15.75" x14ac:dyDescent="0.25"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66"/>
      <c r="AS510" s="36"/>
      <c r="AT510" s="36"/>
      <c r="AU510" s="36"/>
      <c r="AV510" s="36"/>
      <c r="AW510" s="36"/>
      <c r="AX510" s="36"/>
      <c r="AY510" s="36"/>
      <c r="AZ510" s="36"/>
      <c r="BA510" s="36"/>
      <c r="BB510" s="36"/>
      <c r="BC510" s="36"/>
      <c r="BD510" s="36"/>
      <c r="BE510" s="36"/>
      <c r="BF510" s="36"/>
      <c r="BG510" s="36"/>
      <c r="BH510" s="36"/>
      <c r="BI510" s="36"/>
      <c r="BJ510" s="36"/>
      <c r="BK510" s="36"/>
      <c r="BL510" s="36"/>
      <c r="BM510" s="36"/>
    </row>
    <row r="511" spans="2:65" ht="15.75" x14ac:dyDescent="0.25"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66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  <c r="BC511" s="36"/>
      <c r="BD511" s="36"/>
      <c r="BE511" s="36"/>
      <c r="BF511" s="36"/>
      <c r="BG511" s="36"/>
      <c r="BH511" s="36"/>
      <c r="BI511" s="36"/>
      <c r="BJ511" s="36"/>
      <c r="BK511" s="36"/>
      <c r="BL511" s="36"/>
      <c r="BM511" s="36"/>
    </row>
    <row r="512" spans="2:65" ht="15.75" x14ac:dyDescent="0.25"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66"/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  <c r="BC512" s="36"/>
      <c r="BD512" s="36"/>
      <c r="BE512" s="36"/>
      <c r="BF512" s="36"/>
      <c r="BG512" s="36"/>
      <c r="BH512" s="36"/>
      <c r="BI512" s="36"/>
      <c r="BJ512" s="36"/>
      <c r="BK512" s="36"/>
      <c r="BL512" s="36"/>
      <c r="BM512" s="36"/>
    </row>
    <row r="513" spans="2:65" ht="15.75" x14ac:dyDescent="0.25"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66"/>
      <c r="AS513" s="36"/>
      <c r="AT513" s="36"/>
      <c r="AU513" s="36"/>
      <c r="AV513" s="36"/>
      <c r="AW513" s="36"/>
      <c r="AX513" s="36"/>
      <c r="AY513" s="36"/>
      <c r="AZ513" s="36"/>
      <c r="BA513" s="36"/>
      <c r="BB513" s="36"/>
      <c r="BC513" s="36"/>
      <c r="BD513" s="36"/>
      <c r="BE513" s="36"/>
      <c r="BF513" s="36"/>
      <c r="BG513" s="36"/>
      <c r="BH513" s="36"/>
      <c r="BI513" s="36"/>
      <c r="BJ513" s="36"/>
      <c r="BK513" s="36"/>
      <c r="BL513" s="36"/>
      <c r="BM513" s="36"/>
    </row>
    <row r="514" spans="2:65" ht="15.75" x14ac:dyDescent="0.25"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66"/>
      <c r="AS514" s="36"/>
      <c r="AT514" s="36"/>
      <c r="AU514" s="36"/>
      <c r="AV514" s="36"/>
      <c r="AW514" s="36"/>
      <c r="AX514" s="36"/>
      <c r="AY514" s="36"/>
      <c r="AZ514" s="36"/>
      <c r="BA514" s="36"/>
      <c r="BB514" s="36"/>
      <c r="BC514" s="36"/>
      <c r="BD514" s="36"/>
      <c r="BE514" s="36"/>
      <c r="BF514" s="36"/>
      <c r="BG514" s="36"/>
      <c r="BH514" s="36"/>
      <c r="BI514" s="36"/>
      <c r="BJ514" s="36"/>
      <c r="BK514" s="36"/>
      <c r="BL514" s="36"/>
      <c r="BM514" s="36"/>
    </row>
    <row r="515" spans="2:65" ht="15.75" x14ac:dyDescent="0.25"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66"/>
      <c r="AS515" s="36"/>
      <c r="AT515" s="36"/>
      <c r="AU515" s="36"/>
      <c r="AV515" s="36"/>
      <c r="AW515" s="36"/>
      <c r="AX515" s="36"/>
      <c r="AY515" s="36"/>
      <c r="AZ515" s="36"/>
      <c r="BA515" s="36"/>
      <c r="BB515" s="36"/>
      <c r="BC515" s="36"/>
      <c r="BD515" s="36"/>
      <c r="BE515" s="36"/>
      <c r="BF515" s="36"/>
      <c r="BG515" s="36"/>
      <c r="BH515" s="36"/>
      <c r="BI515" s="36"/>
      <c r="BJ515" s="36"/>
      <c r="BK515" s="36"/>
      <c r="BL515" s="36"/>
      <c r="BM515" s="36"/>
    </row>
    <row r="516" spans="2:65" ht="15.75" x14ac:dyDescent="0.25"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66"/>
      <c r="AS516" s="36"/>
      <c r="AT516" s="36"/>
      <c r="AU516" s="36"/>
      <c r="AV516" s="36"/>
      <c r="AW516" s="36"/>
      <c r="AX516" s="36"/>
      <c r="AY516" s="36"/>
      <c r="AZ516" s="36"/>
      <c r="BA516" s="36"/>
      <c r="BB516" s="36"/>
      <c r="BC516" s="36"/>
      <c r="BD516" s="36"/>
      <c r="BE516" s="36"/>
      <c r="BF516" s="36"/>
      <c r="BG516" s="36"/>
      <c r="BH516" s="36"/>
      <c r="BI516" s="36"/>
      <c r="BJ516" s="36"/>
      <c r="BK516" s="36"/>
      <c r="BL516" s="36"/>
      <c r="BM516" s="36"/>
    </row>
    <row r="517" spans="2:65" ht="15.75" x14ac:dyDescent="0.25"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66"/>
      <c r="AS517" s="36"/>
      <c r="AT517" s="36"/>
      <c r="AU517" s="36"/>
      <c r="AV517" s="36"/>
      <c r="AW517" s="36"/>
      <c r="AX517" s="36"/>
      <c r="AY517" s="36"/>
      <c r="AZ517" s="36"/>
      <c r="BA517" s="36"/>
      <c r="BB517" s="36"/>
      <c r="BC517" s="36"/>
      <c r="BD517" s="36"/>
      <c r="BE517" s="36"/>
      <c r="BF517" s="36"/>
      <c r="BG517" s="36"/>
      <c r="BH517" s="36"/>
      <c r="BI517" s="36"/>
      <c r="BJ517" s="36"/>
      <c r="BK517" s="36"/>
      <c r="BL517" s="36"/>
      <c r="BM517" s="36"/>
    </row>
    <row r="518" spans="2:65" ht="15.75" x14ac:dyDescent="0.25"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66"/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  <c r="BC518" s="36"/>
      <c r="BD518" s="36"/>
      <c r="BE518" s="36"/>
      <c r="BF518" s="36"/>
      <c r="BG518" s="36"/>
      <c r="BH518" s="36"/>
      <c r="BI518" s="36"/>
      <c r="BJ518" s="36"/>
      <c r="BK518" s="36"/>
      <c r="BL518" s="36"/>
      <c r="BM518" s="36"/>
    </row>
    <row r="519" spans="2:65" ht="15.75" x14ac:dyDescent="0.25"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66"/>
      <c r="AS519" s="36"/>
      <c r="AT519" s="36"/>
      <c r="AU519" s="36"/>
      <c r="AV519" s="36"/>
      <c r="AW519" s="36"/>
      <c r="AX519" s="36"/>
      <c r="AY519" s="36"/>
      <c r="AZ519" s="36"/>
      <c r="BA519" s="36"/>
      <c r="BB519" s="36"/>
      <c r="BC519" s="36"/>
      <c r="BD519" s="36"/>
      <c r="BE519" s="36"/>
      <c r="BF519" s="36"/>
      <c r="BG519" s="36"/>
      <c r="BH519" s="36"/>
      <c r="BI519" s="36"/>
      <c r="BJ519" s="36"/>
      <c r="BK519" s="36"/>
      <c r="BL519" s="36"/>
      <c r="BM519" s="36"/>
    </row>
    <row r="520" spans="2:65" ht="15.75" x14ac:dyDescent="0.25"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66"/>
      <c r="AS520" s="36"/>
      <c r="AT520" s="36"/>
      <c r="AU520" s="36"/>
      <c r="AV520" s="36"/>
      <c r="AW520" s="36"/>
      <c r="AX520" s="36"/>
      <c r="AY520" s="36"/>
      <c r="AZ520" s="36"/>
      <c r="BA520" s="36"/>
      <c r="BB520" s="36"/>
      <c r="BC520" s="36"/>
      <c r="BD520" s="36"/>
      <c r="BE520" s="36"/>
      <c r="BF520" s="36"/>
      <c r="BG520" s="36"/>
      <c r="BH520" s="36"/>
      <c r="BI520" s="36"/>
      <c r="BJ520" s="36"/>
      <c r="BK520" s="36"/>
      <c r="BL520" s="36"/>
      <c r="BM520" s="36"/>
    </row>
    <row r="521" spans="2:65" ht="15.75" x14ac:dyDescent="0.25"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6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36"/>
      <c r="BD521" s="36"/>
      <c r="BE521" s="36"/>
      <c r="BF521" s="36"/>
      <c r="BG521" s="36"/>
      <c r="BH521" s="36"/>
      <c r="BI521" s="36"/>
      <c r="BJ521" s="36"/>
      <c r="BK521" s="36"/>
      <c r="BL521" s="36"/>
      <c r="BM521" s="36"/>
    </row>
    <row r="522" spans="2:65" ht="15.75" x14ac:dyDescent="0.25"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66"/>
      <c r="AS522" s="36"/>
      <c r="AT522" s="36"/>
      <c r="AU522" s="36"/>
      <c r="AV522" s="36"/>
      <c r="AW522" s="36"/>
      <c r="AX522" s="36"/>
      <c r="AY522" s="36"/>
      <c r="AZ522" s="36"/>
      <c r="BA522" s="36"/>
      <c r="BB522" s="36"/>
      <c r="BC522" s="36"/>
      <c r="BD522" s="36"/>
      <c r="BE522" s="36"/>
      <c r="BF522" s="36"/>
      <c r="BG522" s="36"/>
      <c r="BH522" s="36"/>
      <c r="BI522" s="36"/>
      <c r="BJ522" s="36"/>
      <c r="BK522" s="36"/>
      <c r="BL522" s="36"/>
      <c r="BM522" s="36"/>
    </row>
    <row r="523" spans="2:65" ht="15.75" x14ac:dyDescent="0.25"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66"/>
      <c r="AS523" s="36"/>
      <c r="AT523" s="36"/>
      <c r="AU523" s="36"/>
      <c r="AV523" s="36"/>
      <c r="AW523" s="36"/>
      <c r="AX523" s="36"/>
      <c r="AY523" s="36"/>
      <c r="AZ523" s="36"/>
      <c r="BA523" s="36"/>
      <c r="BB523" s="36"/>
      <c r="BC523" s="36"/>
      <c r="BD523" s="36"/>
      <c r="BE523" s="36"/>
      <c r="BF523" s="36"/>
      <c r="BG523" s="36"/>
      <c r="BH523" s="36"/>
      <c r="BI523" s="36"/>
      <c r="BJ523" s="36"/>
      <c r="BK523" s="36"/>
      <c r="BL523" s="36"/>
      <c r="BM523" s="36"/>
    </row>
    <row r="524" spans="2:65" ht="15.75" x14ac:dyDescent="0.25"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66"/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  <c r="BC524" s="36"/>
      <c r="BD524" s="36"/>
      <c r="BE524" s="36"/>
      <c r="BF524" s="36"/>
      <c r="BG524" s="36"/>
      <c r="BH524" s="36"/>
      <c r="BI524" s="36"/>
      <c r="BJ524" s="36"/>
      <c r="BK524" s="36"/>
      <c r="BL524" s="36"/>
      <c r="BM524" s="36"/>
    </row>
    <row r="525" spans="2:65" ht="15.75" x14ac:dyDescent="0.25"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66"/>
      <c r="AS525" s="36"/>
      <c r="AT525" s="36"/>
      <c r="AU525" s="36"/>
      <c r="AV525" s="36"/>
      <c r="AW525" s="36"/>
      <c r="AX525" s="36"/>
      <c r="AY525" s="36"/>
      <c r="AZ525" s="36"/>
      <c r="BA525" s="36"/>
      <c r="BB525" s="36"/>
      <c r="BC525" s="36"/>
      <c r="BD525" s="36"/>
      <c r="BE525" s="36"/>
      <c r="BF525" s="36"/>
      <c r="BG525" s="36"/>
      <c r="BH525" s="36"/>
      <c r="BI525" s="36"/>
      <c r="BJ525" s="36"/>
      <c r="BK525" s="36"/>
      <c r="BL525" s="36"/>
      <c r="BM525" s="36"/>
    </row>
    <row r="526" spans="2:65" ht="15.75" x14ac:dyDescent="0.25"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66"/>
      <c r="AS526" s="36"/>
      <c r="AT526" s="36"/>
      <c r="AU526" s="36"/>
      <c r="AV526" s="36"/>
      <c r="AW526" s="36"/>
      <c r="AX526" s="36"/>
      <c r="AY526" s="36"/>
      <c r="AZ526" s="36"/>
      <c r="BA526" s="36"/>
      <c r="BB526" s="36"/>
      <c r="BC526" s="36"/>
      <c r="BD526" s="36"/>
      <c r="BE526" s="36"/>
      <c r="BF526" s="36"/>
      <c r="BG526" s="36"/>
      <c r="BH526" s="36"/>
      <c r="BI526" s="36"/>
      <c r="BJ526" s="36"/>
      <c r="BK526" s="36"/>
      <c r="BL526" s="36"/>
      <c r="BM526" s="36"/>
    </row>
    <row r="527" spans="2:65" ht="15.75" x14ac:dyDescent="0.25"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66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  <c r="BC527" s="36"/>
      <c r="BD527" s="36"/>
      <c r="BE527" s="36"/>
      <c r="BF527" s="36"/>
      <c r="BG527" s="36"/>
      <c r="BH527" s="36"/>
      <c r="BI527" s="36"/>
      <c r="BJ527" s="36"/>
      <c r="BK527" s="36"/>
      <c r="BL527" s="36"/>
      <c r="BM527" s="36"/>
    </row>
    <row r="528" spans="2:65" ht="15.75" x14ac:dyDescent="0.25"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66"/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  <c r="BC528" s="36"/>
      <c r="BD528" s="36"/>
      <c r="BE528" s="36"/>
      <c r="BF528" s="36"/>
      <c r="BG528" s="36"/>
      <c r="BH528" s="36"/>
      <c r="BI528" s="36"/>
      <c r="BJ528" s="36"/>
      <c r="BK528" s="36"/>
      <c r="BL528" s="36"/>
      <c r="BM528" s="36"/>
    </row>
    <row r="529" spans="2:65" ht="15.75" x14ac:dyDescent="0.25"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66"/>
      <c r="AS529" s="36"/>
      <c r="AT529" s="36"/>
      <c r="AU529" s="36"/>
      <c r="AV529" s="36"/>
      <c r="AW529" s="36"/>
      <c r="AX529" s="36"/>
      <c r="AY529" s="36"/>
      <c r="AZ529" s="36"/>
      <c r="BA529" s="36"/>
      <c r="BB529" s="36"/>
      <c r="BC529" s="36"/>
      <c r="BD529" s="36"/>
      <c r="BE529" s="36"/>
      <c r="BF529" s="36"/>
      <c r="BG529" s="36"/>
      <c r="BH529" s="36"/>
      <c r="BI529" s="36"/>
      <c r="BJ529" s="36"/>
      <c r="BK529" s="36"/>
      <c r="BL529" s="36"/>
      <c r="BM529" s="36"/>
    </row>
    <row r="530" spans="2:65" ht="15.75" x14ac:dyDescent="0.25"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66"/>
      <c r="AS530" s="36"/>
      <c r="AT530" s="36"/>
      <c r="AU530" s="36"/>
      <c r="AV530" s="36"/>
      <c r="AW530" s="36"/>
      <c r="AX530" s="36"/>
      <c r="AY530" s="36"/>
      <c r="AZ530" s="36"/>
      <c r="BA530" s="36"/>
      <c r="BB530" s="36"/>
      <c r="BC530" s="36"/>
      <c r="BD530" s="36"/>
      <c r="BE530" s="36"/>
      <c r="BF530" s="36"/>
      <c r="BG530" s="36"/>
      <c r="BH530" s="36"/>
      <c r="BI530" s="36"/>
      <c r="BJ530" s="36"/>
      <c r="BK530" s="36"/>
      <c r="BL530" s="36"/>
      <c r="BM530" s="36"/>
    </row>
    <row r="531" spans="2:65" ht="15.75" x14ac:dyDescent="0.25"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66"/>
      <c r="AS531" s="36"/>
      <c r="AT531" s="36"/>
      <c r="AU531" s="36"/>
      <c r="AV531" s="36"/>
      <c r="AW531" s="36"/>
      <c r="AX531" s="36"/>
      <c r="AY531" s="36"/>
      <c r="AZ531" s="36"/>
      <c r="BA531" s="36"/>
      <c r="BB531" s="36"/>
      <c r="BC531" s="36"/>
      <c r="BD531" s="36"/>
      <c r="BE531" s="36"/>
      <c r="BF531" s="36"/>
      <c r="BG531" s="36"/>
      <c r="BH531" s="36"/>
      <c r="BI531" s="36"/>
      <c r="BJ531" s="36"/>
      <c r="BK531" s="36"/>
      <c r="BL531" s="36"/>
      <c r="BM531" s="36"/>
    </row>
    <row r="532" spans="2:65" ht="15.75" x14ac:dyDescent="0.25"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66"/>
      <c r="AS532" s="36"/>
      <c r="AT532" s="36"/>
      <c r="AU532" s="36"/>
      <c r="AV532" s="36"/>
      <c r="AW532" s="36"/>
      <c r="AX532" s="36"/>
      <c r="AY532" s="36"/>
      <c r="AZ532" s="36"/>
      <c r="BA532" s="36"/>
      <c r="BB532" s="36"/>
      <c r="BC532" s="36"/>
      <c r="BD532" s="36"/>
      <c r="BE532" s="36"/>
      <c r="BF532" s="36"/>
      <c r="BG532" s="36"/>
      <c r="BH532" s="36"/>
      <c r="BI532" s="36"/>
      <c r="BJ532" s="36"/>
      <c r="BK532" s="36"/>
      <c r="BL532" s="36"/>
      <c r="BM532" s="36"/>
    </row>
    <row r="533" spans="2:65" ht="15.75" x14ac:dyDescent="0.25"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66"/>
      <c r="AS533" s="36"/>
      <c r="AT533" s="36"/>
      <c r="AU533" s="36"/>
      <c r="AV533" s="36"/>
      <c r="AW533" s="36"/>
      <c r="AX533" s="36"/>
      <c r="AY533" s="36"/>
      <c r="AZ533" s="36"/>
      <c r="BA533" s="36"/>
      <c r="BB533" s="36"/>
      <c r="BC533" s="36"/>
      <c r="BD533" s="36"/>
      <c r="BE533" s="36"/>
      <c r="BF533" s="36"/>
      <c r="BG533" s="36"/>
      <c r="BH533" s="36"/>
      <c r="BI533" s="36"/>
      <c r="BJ533" s="36"/>
      <c r="BK533" s="36"/>
      <c r="BL533" s="36"/>
      <c r="BM533" s="36"/>
    </row>
    <row r="534" spans="2:65" ht="15.75" x14ac:dyDescent="0.25"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66"/>
      <c r="AS534" s="36"/>
      <c r="AT534" s="36"/>
      <c r="AU534" s="36"/>
      <c r="AV534" s="36"/>
      <c r="AW534" s="36"/>
      <c r="AX534" s="36"/>
      <c r="AY534" s="36"/>
      <c r="AZ534" s="36"/>
      <c r="BA534" s="36"/>
      <c r="BB534" s="36"/>
      <c r="BC534" s="36"/>
      <c r="BD534" s="36"/>
      <c r="BE534" s="36"/>
      <c r="BF534" s="36"/>
      <c r="BG534" s="36"/>
      <c r="BH534" s="36"/>
      <c r="BI534" s="36"/>
      <c r="BJ534" s="36"/>
      <c r="BK534" s="36"/>
      <c r="BL534" s="36"/>
      <c r="BM534" s="36"/>
    </row>
    <row r="535" spans="2:65" ht="15.75" x14ac:dyDescent="0.25"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66"/>
      <c r="AS535" s="36"/>
      <c r="AT535" s="36"/>
      <c r="AU535" s="36"/>
      <c r="AV535" s="36"/>
      <c r="AW535" s="36"/>
      <c r="AX535" s="36"/>
      <c r="AY535" s="36"/>
      <c r="AZ535" s="36"/>
      <c r="BA535" s="36"/>
      <c r="BB535" s="36"/>
      <c r="BC535" s="36"/>
      <c r="BD535" s="36"/>
      <c r="BE535" s="36"/>
      <c r="BF535" s="36"/>
      <c r="BG535" s="36"/>
      <c r="BH535" s="36"/>
      <c r="BI535" s="36"/>
      <c r="BJ535" s="36"/>
      <c r="BK535" s="36"/>
      <c r="BL535" s="36"/>
      <c r="BM535" s="36"/>
    </row>
    <row r="536" spans="2:65" ht="15.75" x14ac:dyDescent="0.25"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66"/>
      <c r="AS536" s="36"/>
      <c r="AT536" s="36"/>
      <c r="AU536" s="36"/>
      <c r="AV536" s="36"/>
      <c r="AW536" s="36"/>
      <c r="AX536" s="36"/>
      <c r="AY536" s="36"/>
      <c r="AZ536" s="36"/>
      <c r="BA536" s="36"/>
      <c r="BB536" s="36"/>
      <c r="BC536" s="36"/>
      <c r="BD536" s="36"/>
      <c r="BE536" s="36"/>
      <c r="BF536" s="36"/>
      <c r="BG536" s="36"/>
      <c r="BH536" s="36"/>
      <c r="BI536" s="36"/>
      <c r="BJ536" s="36"/>
      <c r="BK536" s="36"/>
      <c r="BL536" s="36"/>
      <c r="BM536" s="36"/>
    </row>
    <row r="537" spans="2:65" ht="15.75" x14ac:dyDescent="0.25"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66"/>
      <c r="AS537" s="36"/>
      <c r="AT537" s="36"/>
      <c r="AU537" s="36"/>
      <c r="AV537" s="36"/>
      <c r="AW537" s="36"/>
      <c r="AX537" s="36"/>
      <c r="AY537" s="36"/>
      <c r="AZ537" s="36"/>
      <c r="BA537" s="36"/>
      <c r="BB537" s="36"/>
      <c r="BC537" s="36"/>
      <c r="BD537" s="36"/>
      <c r="BE537" s="36"/>
      <c r="BF537" s="36"/>
      <c r="BG537" s="36"/>
      <c r="BH537" s="36"/>
      <c r="BI537" s="36"/>
      <c r="BJ537" s="36"/>
      <c r="BK537" s="36"/>
      <c r="BL537" s="36"/>
      <c r="BM537" s="36"/>
    </row>
    <row r="538" spans="2:65" ht="15.75" x14ac:dyDescent="0.25"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66"/>
      <c r="AS538" s="36"/>
      <c r="AT538" s="36"/>
      <c r="AU538" s="36"/>
      <c r="AV538" s="36"/>
      <c r="AW538" s="36"/>
      <c r="AX538" s="36"/>
      <c r="AY538" s="36"/>
      <c r="AZ538" s="36"/>
      <c r="BA538" s="36"/>
      <c r="BB538" s="36"/>
      <c r="BC538" s="36"/>
      <c r="BD538" s="36"/>
      <c r="BE538" s="36"/>
      <c r="BF538" s="36"/>
      <c r="BG538" s="36"/>
      <c r="BH538" s="36"/>
      <c r="BI538" s="36"/>
      <c r="BJ538" s="36"/>
      <c r="BK538" s="36"/>
      <c r="BL538" s="36"/>
      <c r="BM538" s="36"/>
    </row>
    <row r="539" spans="2:65" ht="15.75" x14ac:dyDescent="0.25"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66"/>
      <c r="AS539" s="36"/>
      <c r="AT539" s="36"/>
      <c r="AU539" s="36"/>
      <c r="AV539" s="36"/>
      <c r="AW539" s="36"/>
      <c r="AX539" s="36"/>
      <c r="AY539" s="36"/>
      <c r="AZ539" s="36"/>
      <c r="BA539" s="36"/>
      <c r="BB539" s="36"/>
      <c r="BC539" s="36"/>
      <c r="BD539" s="36"/>
      <c r="BE539" s="36"/>
      <c r="BF539" s="36"/>
      <c r="BG539" s="36"/>
      <c r="BH539" s="36"/>
      <c r="BI539" s="36"/>
      <c r="BJ539" s="36"/>
      <c r="BK539" s="36"/>
      <c r="BL539" s="36"/>
      <c r="BM539" s="36"/>
    </row>
    <row r="540" spans="2:65" ht="15.75" x14ac:dyDescent="0.25"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66"/>
      <c r="AS540" s="36"/>
      <c r="AT540" s="36"/>
      <c r="AU540" s="36"/>
      <c r="AV540" s="36"/>
      <c r="AW540" s="36"/>
      <c r="AX540" s="36"/>
      <c r="AY540" s="36"/>
      <c r="AZ540" s="36"/>
      <c r="BA540" s="36"/>
      <c r="BB540" s="36"/>
      <c r="BC540" s="36"/>
      <c r="BD540" s="36"/>
      <c r="BE540" s="36"/>
      <c r="BF540" s="36"/>
      <c r="BG540" s="36"/>
      <c r="BH540" s="36"/>
      <c r="BI540" s="36"/>
      <c r="BJ540" s="36"/>
      <c r="BK540" s="36"/>
      <c r="BL540" s="36"/>
      <c r="BM540" s="36"/>
    </row>
    <row r="541" spans="2:65" ht="15.75" x14ac:dyDescent="0.25"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66"/>
      <c r="AS541" s="36"/>
      <c r="AT541" s="36"/>
      <c r="AU541" s="36"/>
      <c r="AV541" s="36"/>
      <c r="AW541" s="36"/>
      <c r="AX541" s="36"/>
      <c r="AY541" s="36"/>
      <c r="AZ541" s="36"/>
      <c r="BA541" s="36"/>
      <c r="BB541" s="36"/>
      <c r="BC541" s="36"/>
      <c r="BD541" s="36"/>
      <c r="BE541" s="36"/>
      <c r="BF541" s="36"/>
      <c r="BG541" s="36"/>
      <c r="BH541" s="36"/>
      <c r="BI541" s="36"/>
      <c r="BJ541" s="36"/>
      <c r="BK541" s="36"/>
      <c r="BL541" s="36"/>
      <c r="BM541" s="36"/>
    </row>
    <row r="542" spans="2:65" ht="15.75" x14ac:dyDescent="0.25"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66"/>
      <c r="AS542" s="36"/>
      <c r="AT542" s="36"/>
      <c r="AU542" s="36"/>
      <c r="AV542" s="36"/>
      <c r="AW542" s="36"/>
      <c r="AX542" s="36"/>
      <c r="AY542" s="36"/>
      <c r="AZ542" s="36"/>
      <c r="BA542" s="36"/>
      <c r="BB542" s="36"/>
      <c r="BC542" s="36"/>
      <c r="BD542" s="36"/>
      <c r="BE542" s="36"/>
      <c r="BF542" s="36"/>
      <c r="BG542" s="36"/>
      <c r="BH542" s="36"/>
      <c r="BI542" s="36"/>
      <c r="BJ542" s="36"/>
      <c r="BK542" s="36"/>
      <c r="BL542" s="36"/>
      <c r="BM542" s="36"/>
    </row>
    <row r="543" spans="2:65" ht="15.75" x14ac:dyDescent="0.25"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66"/>
      <c r="AS543" s="36"/>
      <c r="AT543" s="36"/>
      <c r="AU543" s="36"/>
      <c r="AV543" s="36"/>
      <c r="AW543" s="36"/>
      <c r="AX543" s="36"/>
      <c r="AY543" s="36"/>
      <c r="AZ543" s="36"/>
      <c r="BA543" s="36"/>
      <c r="BB543" s="36"/>
      <c r="BC543" s="36"/>
      <c r="BD543" s="36"/>
      <c r="BE543" s="36"/>
      <c r="BF543" s="36"/>
      <c r="BG543" s="36"/>
      <c r="BH543" s="36"/>
      <c r="BI543" s="36"/>
      <c r="BJ543" s="36"/>
      <c r="BK543" s="36"/>
      <c r="BL543" s="36"/>
      <c r="BM543" s="36"/>
    </row>
    <row r="544" spans="2:65" ht="15.75" x14ac:dyDescent="0.25"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66"/>
      <c r="AS544" s="36"/>
      <c r="AT544" s="36"/>
      <c r="AU544" s="36"/>
      <c r="AV544" s="36"/>
      <c r="AW544" s="36"/>
      <c r="AX544" s="36"/>
      <c r="AY544" s="36"/>
      <c r="AZ544" s="36"/>
      <c r="BA544" s="36"/>
      <c r="BB544" s="36"/>
      <c r="BC544" s="36"/>
      <c r="BD544" s="36"/>
      <c r="BE544" s="36"/>
      <c r="BF544" s="36"/>
      <c r="BG544" s="36"/>
      <c r="BH544" s="36"/>
      <c r="BI544" s="36"/>
      <c r="BJ544" s="36"/>
      <c r="BK544" s="36"/>
      <c r="BL544" s="36"/>
      <c r="BM544" s="36"/>
    </row>
    <row r="545" spans="2:65" ht="15.75" x14ac:dyDescent="0.25"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66"/>
      <c r="AS545" s="36"/>
      <c r="AT545" s="36"/>
      <c r="AU545" s="36"/>
      <c r="AV545" s="36"/>
      <c r="AW545" s="36"/>
      <c r="AX545" s="36"/>
      <c r="AY545" s="36"/>
      <c r="AZ545" s="36"/>
      <c r="BA545" s="36"/>
      <c r="BB545" s="36"/>
      <c r="BC545" s="36"/>
      <c r="BD545" s="36"/>
      <c r="BE545" s="36"/>
      <c r="BF545" s="36"/>
      <c r="BG545" s="36"/>
      <c r="BH545" s="36"/>
      <c r="BI545" s="36"/>
      <c r="BJ545" s="36"/>
      <c r="BK545" s="36"/>
      <c r="BL545" s="36"/>
      <c r="BM545" s="36"/>
    </row>
    <row r="546" spans="2:65" ht="15.75" x14ac:dyDescent="0.25"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66"/>
      <c r="AS546" s="36"/>
      <c r="AT546" s="36"/>
      <c r="AU546" s="36"/>
      <c r="AV546" s="36"/>
      <c r="AW546" s="36"/>
      <c r="AX546" s="36"/>
      <c r="AY546" s="36"/>
      <c r="AZ546" s="36"/>
      <c r="BA546" s="36"/>
      <c r="BB546" s="36"/>
      <c r="BC546" s="36"/>
      <c r="BD546" s="36"/>
      <c r="BE546" s="36"/>
      <c r="BF546" s="36"/>
      <c r="BG546" s="36"/>
      <c r="BH546" s="36"/>
      <c r="BI546" s="36"/>
      <c r="BJ546" s="36"/>
      <c r="BK546" s="36"/>
      <c r="BL546" s="36"/>
      <c r="BM546" s="36"/>
    </row>
    <row r="547" spans="2:65" ht="15.75" x14ac:dyDescent="0.25"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66"/>
      <c r="AS547" s="36"/>
      <c r="AT547" s="36"/>
      <c r="AU547" s="36"/>
      <c r="AV547" s="36"/>
      <c r="AW547" s="36"/>
      <c r="AX547" s="36"/>
      <c r="AY547" s="36"/>
      <c r="AZ547" s="36"/>
      <c r="BA547" s="36"/>
      <c r="BB547" s="36"/>
      <c r="BC547" s="36"/>
      <c r="BD547" s="36"/>
      <c r="BE547" s="36"/>
      <c r="BF547" s="36"/>
      <c r="BG547" s="36"/>
      <c r="BH547" s="36"/>
      <c r="BI547" s="36"/>
      <c r="BJ547" s="36"/>
      <c r="BK547" s="36"/>
      <c r="BL547" s="36"/>
      <c r="BM547" s="36"/>
    </row>
    <row r="548" spans="2:65" ht="15.75" x14ac:dyDescent="0.25"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66"/>
      <c r="AS548" s="36"/>
      <c r="AT548" s="36"/>
      <c r="AU548" s="36"/>
      <c r="AV548" s="36"/>
      <c r="AW548" s="36"/>
      <c r="AX548" s="36"/>
      <c r="AY548" s="36"/>
      <c r="AZ548" s="36"/>
      <c r="BA548" s="36"/>
      <c r="BB548" s="36"/>
      <c r="BC548" s="36"/>
      <c r="BD548" s="36"/>
      <c r="BE548" s="36"/>
      <c r="BF548" s="36"/>
      <c r="BG548" s="36"/>
      <c r="BH548" s="36"/>
      <c r="BI548" s="36"/>
      <c r="BJ548" s="36"/>
      <c r="BK548" s="36"/>
      <c r="BL548" s="36"/>
      <c r="BM548" s="36"/>
    </row>
    <row r="549" spans="2:65" ht="15.75" x14ac:dyDescent="0.25"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66"/>
      <c r="AS549" s="36"/>
      <c r="AT549" s="36"/>
      <c r="AU549" s="36"/>
      <c r="AV549" s="36"/>
      <c r="AW549" s="36"/>
      <c r="AX549" s="36"/>
      <c r="AY549" s="36"/>
      <c r="AZ549" s="36"/>
      <c r="BA549" s="36"/>
      <c r="BB549" s="36"/>
      <c r="BC549" s="36"/>
      <c r="BD549" s="36"/>
      <c r="BE549" s="36"/>
      <c r="BF549" s="36"/>
      <c r="BG549" s="36"/>
      <c r="BH549" s="36"/>
      <c r="BI549" s="36"/>
      <c r="BJ549" s="36"/>
      <c r="BK549" s="36"/>
      <c r="BL549" s="36"/>
      <c r="BM549" s="36"/>
    </row>
    <row r="550" spans="2:65" ht="15.75" x14ac:dyDescent="0.25"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66"/>
      <c r="AS550" s="36"/>
      <c r="AT550" s="36"/>
      <c r="AU550" s="36"/>
      <c r="AV550" s="36"/>
      <c r="AW550" s="36"/>
      <c r="AX550" s="36"/>
      <c r="AY550" s="36"/>
      <c r="AZ550" s="36"/>
      <c r="BA550" s="36"/>
      <c r="BB550" s="36"/>
      <c r="BC550" s="36"/>
      <c r="BD550" s="36"/>
      <c r="BE550" s="36"/>
      <c r="BF550" s="36"/>
      <c r="BG550" s="36"/>
      <c r="BH550" s="36"/>
      <c r="BI550" s="36"/>
      <c r="BJ550" s="36"/>
      <c r="BK550" s="36"/>
      <c r="BL550" s="36"/>
      <c r="BM550" s="36"/>
    </row>
    <row r="551" spans="2:65" ht="15.75" x14ac:dyDescent="0.25"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66"/>
      <c r="AS551" s="36"/>
      <c r="AT551" s="36"/>
      <c r="AU551" s="36"/>
      <c r="AV551" s="36"/>
      <c r="AW551" s="36"/>
      <c r="AX551" s="36"/>
      <c r="AY551" s="36"/>
      <c r="AZ551" s="36"/>
      <c r="BA551" s="36"/>
      <c r="BB551" s="36"/>
      <c r="BC551" s="36"/>
      <c r="BD551" s="36"/>
      <c r="BE551" s="36"/>
      <c r="BF551" s="36"/>
      <c r="BG551" s="36"/>
      <c r="BH551" s="36"/>
      <c r="BI551" s="36"/>
      <c r="BJ551" s="36"/>
      <c r="BK551" s="36"/>
      <c r="BL551" s="36"/>
      <c r="BM551" s="36"/>
    </row>
    <row r="552" spans="2:65" ht="15.75" x14ac:dyDescent="0.25"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66"/>
      <c r="AS552" s="36"/>
      <c r="AT552" s="36"/>
      <c r="AU552" s="36"/>
      <c r="AV552" s="36"/>
      <c r="AW552" s="36"/>
      <c r="AX552" s="36"/>
      <c r="AY552" s="36"/>
      <c r="AZ552" s="36"/>
      <c r="BA552" s="36"/>
      <c r="BB552" s="36"/>
      <c r="BC552" s="36"/>
      <c r="BD552" s="36"/>
      <c r="BE552" s="36"/>
      <c r="BF552" s="36"/>
      <c r="BG552" s="36"/>
      <c r="BH552" s="36"/>
      <c r="BI552" s="36"/>
      <c r="BJ552" s="36"/>
      <c r="BK552" s="36"/>
      <c r="BL552" s="36"/>
      <c r="BM552" s="36"/>
    </row>
    <row r="553" spans="2:65" ht="15.75" x14ac:dyDescent="0.25"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66"/>
      <c r="AS553" s="36"/>
      <c r="AT553" s="36"/>
      <c r="AU553" s="36"/>
      <c r="AV553" s="36"/>
      <c r="AW553" s="36"/>
      <c r="AX553" s="36"/>
      <c r="AY553" s="36"/>
      <c r="AZ553" s="36"/>
      <c r="BA553" s="36"/>
      <c r="BB553" s="36"/>
      <c r="BC553" s="36"/>
      <c r="BD553" s="36"/>
      <c r="BE553" s="36"/>
      <c r="BF553" s="36"/>
      <c r="BG553" s="36"/>
      <c r="BH553" s="36"/>
      <c r="BI553" s="36"/>
      <c r="BJ553" s="36"/>
      <c r="BK553" s="36"/>
      <c r="BL553" s="36"/>
      <c r="BM553" s="36"/>
    </row>
    <row r="554" spans="2:65" ht="15.75" x14ac:dyDescent="0.25"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66"/>
      <c r="AS554" s="36"/>
      <c r="AT554" s="36"/>
      <c r="AU554" s="36"/>
      <c r="AV554" s="36"/>
      <c r="AW554" s="36"/>
      <c r="AX554" s="36"/>
      <c r="AY554" s="36"/>
      <c r="AZ554" s="36"/>
      <c r="BA554" s="36"/>
      <c r="BB554" s="36"/>
      <c r="BC554" s="36"/>
      <c r="BD554" s="36"/>
      <c r="BE554" s="36"/>
      <c r="BF554" s="36"/>
      <c r="BG554" s="36"/>
      <c r="BH554" s="36"/>
      <c r="BI554" s="36"/>
      <c r="BJ554" s="36"/>
      <c r="BK554" s="36"/>
      <c r="BL554" s="36"/>
      <c r="BM554" s="36"/>
    </row>
    <row r="555" spans="2:65" ht="15.75" x14ac:dyDescent="0.25"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66"/>
      <c r="AS555" s="36"/>
      <c r="AT555" s="36"/>
      <c r="AU555" s="36"/>
      <c r="AV555" s="36"/>
      <c r="AW555" s="36"/>
      <c r="AX555" s="36"/>
      <c r="AY555" s="36"/>
      <c r="AZ555" s="36"/>
      <c r="BA555" s="36"/>
      <c r="BB555" s="36"/>
      <c r="BC555" s="36"/>
      <c r="BD555" s="36"/>
      <c r="BE555" s="36"/>
      <c r="BF555" s="36"/>
      <c r="BG555" s="36"/>
      <c r="BH555" s="36"/>
      <c r="BI555" s="36"/>
      <c r="BJ555" s="36"/>
      <c r="BK555" s="36"/>
      <c r="BL555" s="36"/>
      <c r="BM555" s="36"/>
    </row>
    <row r="556" spans="2:65" ht="15.75" x14ac:dyDescent="0.25"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66"/>
      <c r="AS556" s="36"/>
      <c r="AT556" s="36"/>
      <c r="AU556" s="36"/>
      <c r="AV556" s="36"/>
      <c r="AW556" s="36"/>
      <c r="AX556" s="36"/>
      <c r="AY556" s="36"/>
      <c r="AZ556" s="36"/>
      <c r="BA556" s="36"/>
      <c r="BB556" s="36"/>
      <c r="BC556" s="36"/>
      <c r="BD556" s="36"/>
      <c r="BE556" s="36"/>
      <c r="BF556" s="36"/>
      <c r="BG556" s="36"/>
      <c r="BH556" s="36"/>
      <c r="BI556" s="36"/>
      <c r="BJ556" s="36"/>
      <c r="BK556" s="36"/>
      <c r="BL556" s="36"/>
      <c r="BM556" s="36"/>
    </row>
    <row r="557" spans="2:65" ht="15.75" x14ac:dyDescent="0.25"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66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  <c r="BC557" s="36"/>
      <c r="BD557" s="36"/>
      <c r="BE557" s="36"/>
      <c r="BF557" s="36"/>
      <c r="BG557" s="36"/>
      <c r="BH557" s="36"/>
      <c r="BI557" s="36"/>
      <c r="BJ557" s="36"/>
      <c r="BK557" s="36"/>
      <c r="BL557" s="36"/>
      <c r="BM557" s="36"/>
    </row>
    <row r="558" spans="2:65" ht="15.75" x14ac:dyDescent="0.25"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66"/>
      <c r="AS558" s="36"/>
      <c r="AT558" s="36"/>
      <c r="AU558" s="36"/>
      <c r="AV558" s="36"/>
      <c r="AW558" s="36"/>
      <c r="AX558" s="36"/>
      <c r="AY558" s="36"/>
      <c r="AZ558" s="36"/>
      <c r="BA558" s="36"/>
      <c r="BB558" s="36"/>
      <c r="BC558" s="36"/>
      <c r="BD558" s="36"/>
      <c r="BE558" s="36"/>
      <c r="BF558" s="36"/>
      <c r="BG558" s="36"/>
      <c r="BH558" s="36"/>
      <c r="BI558" s="36"/>
      <c r="BJ558" s="36"/>
      <c r="BK558" s="36"/>
      <c r="BL558" s="36"/>
      <c r="BM558" s="36"/>
    </row>
    <row r="559" spans="2:65" ht="15.75" x14ac:dyDescent="0.25"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6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</row>
    <row r="560" spans="2:65" ht="15.75" x14ac:dyDescent="0.25"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6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</row>
    <row r="561" spans="2:65" ht="15.75" x14ac:dyDescent="0.25"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66"/>
      <c r="AS561" s="36"/>
      <c r="AT561" s="36"/>
      <c r="AU561" s="36"/>
      <c r="AV561" s="36"/>
      <c r="AW561" s="36"/>
      <c r="AX561" s="36"/>
      <c r="AY561" s="36"/>
      <c r="AZ561" s="36"/>
      <c r="BA561" s="36"/>
      <c r="BB561" s="36"/>
      <c r="BC561" s="36"/>
      <c r="BD561" s="36"/>
      <c r="BE561" s="36"/>
      <c r="BF561" s="36"/>
      <c r="BG561" s="36"/>
      <c r="BH561" s="36"/>
      <c r="BI561" s="36"/>
      <c r="BJ561" s="36"/>
      <c r="BK561" s="36"/>
      <c r="BL561" s="36"/>
      <c r="BM561" s="36"/>
    </row>
    <row r="562" spans="2:65" ht="15.75" x14ac:dyDescent="0.25"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66"/>
      <c r="AS562" s="36"/>
      <c r="AT562" s="36"/>
      <c r="AU562" s="36"/>
      <c r="AV562" s="36"/>
      <c r="AW562" s="36"/>
      <c r="AX562" s="36"/>
      <c r="AY562" s="36"/>
      <c r="AZ562" s="36"/>
      <c r="BA562" s="36"/>
      <c r="BB562" s="36"/>
      <c r="BC562" s="36"/>
      <c r="BD562" s="36"/>
      <c r="BE562" s="36"/>
      <c r="BF562" s="36"/>
      <c r="BG562" s="36"/>
      <c r="BH562" s="36"/>
      <c r="BI562" s="36"/>
      <c r="BJ562" s="36"/>
      <c r="BK562" s="36"/>
      <c r="BL562" s="36"/>
      <c r="BM562" s="36"/>
    </row>
    <row r="563" spans="2:65" ht="15.75" x14ac:dyDescent="0.25"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66"/>
      <c r="AS563" s="36"/>
      <c r="AT563" s="36"/>
      <c r="AU563" s="36"/>
      <c r="AV563" s="36"/>
      <c r="AW563" s="36"/>
      <c r="AX563" s="36"/>
      <c r="AY563" s="36"/>
      <c r="AZ563" s="36"/>
      <c r="BA563" s="36"/>
      <c r="BB563" s="36"/>
      <c r="BC563" s="36"/>
      <c r="BD563" s="36"/>
      <c r="BE563" s="36"/>
      <c r="BF563" s="36"/>
      <c r="BG563" s="36"/>
      <c r="BH563" s="36"/>
      <c r="BI563" s="36"/>
      <c r="BJ563" s="36"/>
      <c r="BK563" s="36"/>
      <c r="BL563" s="36"/>
      <c r="BM563" s="36"/>
    </row>
    <row r="564" spans="2:65" ht="15.75" x14ac:dyDescent="0.25"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66"/>
      <c r="AS564" s="36"/>
      <c r="AT564" s="36"/>
      <c r="AU564" s="36"/>
      <c r="AV564" s="36"/>
      <c r="AW564" s="36"/>
      <c r="AX564" s="36"/>
      <c r="AY564" s="36"/>
      <c r="AZ564" s="36"/>
      <c r="BA564" s="36"/>
      <c r="BB564" s="36"/>
      <c r="BC564" s="36"/>
      <c r="BD564" s="36"/>
      <c r="BE564" s="36"/>
      <c r="BF564" s="36"/>
      <c r="BG564" s="36"/>
      <c r="BH564" s="36"/>
      <c r="BI564" s="36"/>
      <c r="BJ564" s="36"/>
      <c r="BK564" s="36"/>
      <c r="BL564" s="36"/>
      <c r="BM564" s="36"/>
    </row>
    <row r="565" spans="2:65" ht="15.75" x14ac:dyDescent="0.25"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66"/>
      <c r="AS565" s="36"/>
      <c r="AT565" s="36"/>
      <c r="AU565" s="36"/>
      <c r="AV565" s="36"/>
      <c r="AW565" s="36"/>
      <c r="AX565" s="36"/>
      <c r="AY565" s="36"/>
      <c r="AZ565" s="36"/>
      <c r="BA565" s="36"/>
      <c r="BB565" s="36"/>
      <c r="BC565" s="36"/>
      <c r="BD565" s="36"/>
      <c r="BE565" s="36"/>
      <c r="BF565" s="36"/>
      <c r="BG565" s="36"/>
      <c r="BH565" s="36"/>
      <c r="BI565" s="36"/>
      <c r="BJ565" s="36"/>
      <c r="BK565" s="36"/>
      <c r="BL565" s="36"/>
      <c r="BM565" s="36"/>
    </row>
    <row r="566" spans="2:65" ht="15.75" x14ac:dyDescent="0.25"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66"/>
      <c r="AS566" s="36"/>
      <c r="AT566" s="36"/>
      <c r="AU566" s="36"/>
      <c r="AV566" s="36"/>
      <c r="AW566" s="36"/>
      <c r="AX566" s="36"/>
      <c r="AY566" s="36"/>
      <c r="AZ566" s="36"/>
      <c r="BA566" s="36"/>
      <c r="BB566" s="36"/>
      <c r="BC566" s="36"/>
      <c r="BD566" s="36"/>
      <c r="BE566" s="36"/>
      <c r="BF566" s="36"/>
      <c r="BG566" s="36"/>
      <c r="BH566" s="36"/>
      <c r="BI566" s="36"/>
      <c r="BJ566" s="36"/>
      <c r="BK566" s="36"/>
      <c r="BL566" s="36"/>
      <c r="BM566" s="36"/>
    </row>
    <row r="567" spans="2:65" ht="15.75" x14ac:dyDescent="0.25"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66"/>
      <c r="AS567" s="36"/>
      <c r="AT567" s="36"/>
      <c r="AU567" s="36"/>
      <c r="AV567" s="36"/>
      <c r="AW567" s="36"/>
      <c r="AX567" s="36"/>
      <c r="AY567" s="36"/>
      <c r="AZ567" s="36"/>
      <c r="BA567" s="36"/>
      <c r="BB567" s="36"/>
      <c r="BC567" s="36"/>
      <c r="BD567" s="36"/>
      <c r="BE567" s="36"/>
      <c r="BF567" s="36"/>
      <c r="BG567" s="36"/>
      <c r="BH567" s="36"/>
      <c r="BI567" s="36"/>
      <c r="BJ567" s="36"/>
      <c r="BK567" s="36"/>
      <c r="BL567" s="36"/>
      <c r="BM567" s="36"/>
    </row>
    <row r="568" spans="2:65" ht="15.75" x14ac:dyDescent="0.25"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66"/>
      <c r="AS568" s="36"/>
      <c r="AT568" s="36"/>
      <c r="AU568" s="36"/>
      <c r="AV568" s="36"/>
      <c r="AW568" s="36"/>
      <c r="AX568" s="36"/>
      <c r="AY568" s="36"/>
      <c r="AZ568" s="36"/>
      <c r="BA568" s="36"/>
      <c r="BB568" s="36"/>
      <c r="BC568" s="36"/>
      <c r="BD568" s="36"/>
      <c r="BE568" s="36"/>
      <c r="BF568" s="36"/>
      <c r="BG568" s="36"/>
      <c r="BH568" s="36"/>
      <c r="BI568" s="36"/>
      <c r="BJ568" s="36"/>
      <c r="BK568" s="36"/>
      <c r="BL568" s="36"/>
      <c r="BM568" s="36"/>
    </row>
    <row r="569" spans="2:65" ht="15.75" x14ac:dyDescent="0.25"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66"/>
      <c r="AS569" s="36"/>
      <c r="AT569" s="36"/>
      <c r="AU569" s="36"/>
      <c r="AV569" s="36"/>
      <c r="AW569" s="36"/>
      <c r="AX569" s="36"/>
      <c r="AY569" s="36"/>
      <c r="AZ569" s="36"/>
      <c r="BA569" s="36"/>
      <c r="BB569" s="36"/>
      <c r="BC569" s="36"/>
      <c r="BD569" s="36"/>
      <c r="BE569" s="36"/>
      <c r="BF569" s="36"/>
      <c r="BG569" s="36"/>
      <c r="BH569" s="36"/>
      <c r="BI569" s="36"/>
      <c r="BJ569" s="36"/>
      <c r="BK569" s="36"/>
      <c r="BL569" s="36"/>
      <c r="BM569" s="36"/>
    </row>
    <row r="570" spans="2:65" ht="15.75" x14ac:dyDescent="0.25"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66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  <c r="BC570" s="36"/>
      <c r="BD570" s="36"/>
      <c r="BE570" s="36"/>
      <c r="BF570" s="36"/>
      <c r="BG570" s="36"/>
      <c r="BH570" s="36"/>
      <c r="BI570" s="36"/>
      <c r="BJ570" s="36"/>
      <c r="BK570" s="36"/>
      <c r="BL570" s="36"/>
      <c r="BM570" s="36"/>
    </row>
    <row r="571" spans="2:65" ht="15.75" x14ac:dyDescent="0.25"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66"/>
      <c r="AS571" s="36"/>
      <c r="AT571" s="36"/>
      <c r="AU571" s="36"/>
      <c r="AV571" s="36"/>
      <c r="AW571" s="36"/>
      <c r="AX571" s="36"/>
      <c r="AY571" s="36"/>
      <c r="AZ571" s="36"/>
      <c r="BA571" s="36"/>
      <c r="BB571" s="36"/>
      <c r="BC571" s="36"/>
      <c r="BD571" s="36"/>
      <c r="BE571" s="36"/>
      <c r="BF571" s="36"/>
      <c r="BG571" s="36"/>
      <c r="BH571" s="36"/>
      <c r="BI571" s="36"/>
      <c r="BJ571" s="36"/>
      <c r="BK571" s="36"/>
      <c r="BL571" s="36"/>
      <c r="BM571" s="36"/>
    </row>
    <row r="572" spans="2:65" ht="15.75" x14ac:dyDescent="0.25"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66"/>
      <c r="AS572" s="36"/>
      <c r="AT572" s="36"/>
      <c r="AU572" s="36"/>
      <c r="AV572" s="36"/>
      <c r="AW572" s="36"/>
      <c r="AX572" s="36"/>
      <c r="AY572" s="36"/>
      <c r="AZ572" s="36"/>
      <c r="BA572" s="36"/>
      <c r="BB572" s="36"/>
      <c r="BC572" s="36"/>
      <c r="BD572" s="36"/>
      <c r="BE572" s="36"/>
      <c r="BF572" s="36"/>
      <c r="BG572" s="36"/>
      <c r="BH572" s="36"/>
      <c r="BI572" s="36"/>
      <c r="BJ572" s="36"/>
      <c r="BK572" s="36"/>
      <c r="BL572" s="36"/>
      <c r="BM572" s="36"/>
    </row>
    <row r="573" spans="2:65" ht="15.75" x14ac:dyDescent="0.25"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66"/>
      <c r="AS573" s="36"/>
      <c r="AT573" s="36"/>
      <c r="AU573" s="36"/>
      <c r="AV573" s="36"/>
      <c r="AW573" s="36"/>
      <c r="AX573" s="36"/>
      <c r="AY573" s="36"/>
      <c r="AZ573" s="36"/>
      <c r="BA573" s="36"/>
      <c r="BB573" s="36"/>
      <c r="BC573" s="36"/>
      <c r="BD573" s="36"/>
      <c r="BE573" s="36"/>
      <c r="BF573" s="36"/>
      <c r="BG573" s="36"/>
      <c r="BH573" s="36"/>
      <c r="BI573" s="36"/>
      <c r="BJ573" s="36"/>
      <c r="BK573" s="36"/>
      <c r="BL573" s="36"/>
      <c r="BM573" s="36"/>
    </row>
    <row r="574" spans="2:65" ht="15.75" x14ac:dyDescent="0.25"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66"/>
      <c r="AS574" s="36"/>
      <c r="AT574" s="36"/>
      <c r="AU574" s="36"/>
      <c r="AV574" s="36"/>
      <c r="AW574" s="36"/>
      <c r="AX574" s="36"/>
      <c r="AY574" s="36"/>
      <c r="AZ574" s="36"/>
      <c r="BA574" s="36"/>
      <c r="BB574" s="36"/>
      <c r="BC574" s="36"/>
      <c r="BD574" s="36"/>
      <c r="BE574" s="36"/>
      <c r="BF574" s="36"/>
      <c r="BG574" s="36"/>
      <c r="BH574" s="36"/>
      <c r="BI574" s="36"/>
      <c r="BJ574" s="36"/>
      <c r="BK574" s="36"/>
      <c r="BL574" s="36"/>
      <c r="BM574" s="36"/>
    </row>
    <row r="575" spans="2:65" ht="15.75" x14ac:dyDescent="0.25"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66"/>
      <c r="AS575" s="36"/>
      <c r="AT575" s="36"/>
      <c r="AU575" s="36"/>
      <c r="AV575" s="36"/>
      <c r="AW575" s="36"/>
      <c r="AX575" s="36"/>
      <c r="AY575" s="36"/>
      <c r="AZ575" s="36"/>
      <c r="BA575" s="36"/>
      <c r="BB575" s="36"/>
      <c r="BC575" s="36"/>
      <c r="BD575" s="36"/>
      <c r="BE575" s="36"/>
      <c r="BF575" s="36"/>
      <c r="BG575" s="36"/>
      <c r="BH575" s="36"/>
      <c r="BI575" s="36"/>
      <c r="BJ575" s="36"/>
      <c r="BK575" s="36"/>
      <c r="BL575" s="36"/>
      <c r="BM575" s="36"/>
    </row>
    <row r="576" spans="2:65" ht="15.75" x14ac:dyDescent="0.25"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66"/>
      <c r="AS576" s="36"/>
      <c r="AT576" s="36"/>
      <c r="AU576" s="36"/>
      <c r="AV576" s="36"/>
      <c r="AW576" s="36"/>
      <c r="AX576" s="36"/>
      <c r="AY576" s="36"/>
      <c r="AZ576" s="36"/>
      <c r="BA576" s="36"/>
      <c r="BB576" s="36"/>
      <c r="BC576" s="36"/>
      <c r="BD576" s="36"/>
      <c r="BE576" s="36"/>
      <c r="BF576" s="36"/>
      <c r="BG576" s="36"/>
      <c r="BH576" s="36"/>
      <c r="BI576" s="36"/>
      <c r="BJ576" s="36"/>
      <c r="BK576" s="36"/>
      <c r="BL576" s="36"/>
      <c r="BM576" s="36"/>
    </row>
    <row r="577" spans="2:65" ht="15.75" x14ac:dyDescent="0.25"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66"/>
      <c r="AS577" s="36"/>
      <c r="AT577" s="36"/>
      <c r="AU577" s="36"/>
      <c r="AV577" s="36"/>
      <c r="AW577" s="36"/>
      <c r="AX577" s="36"/>
      <c r="AY577" s="36"/>
      <c r="AZ577" s="36"/>
      <c r="BA577" s="36"/>
      <c r="BB577" s="36"/>
      <c r="BC577" s="36"/>
      <c r="BD577" s="36"/>
      <c r="BE577" s="36"/>
      <c r="BF577" s="36"/>
      <c r="BG577" s="36"/>
      <c r="BH577" s="36"/>
      <c r="BI577" s="36"/>
      <c r="BJ577" s="36"/>
      <c r="BK577" s="36"/>
      <c r="BL577" s="36"/>
      <c r="BM577" s="36"/>
    </row>
    <row r="578" spans="2:65" ht="15.75" x14ac:dyDescent="0.25"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66"/>
      <c r="AS578" s="36"/>
      <c r="AT578" s="36"/>
      <c r="AU578" s="36"/>
      <c r="AV578" s="36"/>
      <c r="AW578" s="36"/>
      <c r="AX578" s="36"/>
      <c r="AY578" s="36"/>
      <c r="AZ578" s="36"/>
      <c r="BA578" s="36"/>
      <c r="BB578" s="36"/>
      <c r="BC578" s="36"/>
      <c r="BD578" s="36"/>
      <c r="BE578" s="36"/>
      <c r="BF578" s="36"/>
      <c r="BG578" s="36"/>
      <c r="BH578" s="36"/>
      <c r="BI578" s="36"/>
      <c r="BJ578" s="36"/>
      <c r="BK578" s="36"/>
      <c r="BL578" s="36"/>
      <c r="BM578" s="36"/>
    </row>
    <row r="579" spans="2:65" ht="15.75" x14ac:dyDescent="0.25"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66"/>
      <c r="AS579" s="36"/>
      <c r="AT579" s="36"/>
      <c r="AU579" s="36"/>
      <c r="AV579" s="36"/>
      <c r="AW579" s="36"/>
      <c r="AX579" s="36"/>
      <c r="AY579" s="36"/>
      <c r="AZ579" s="36"/>
      <c r="BA579" s="36"/>
      <c r="BB579" s="36"/>
      <c r="BC579" s="36"/>
      <c r="BD579" s="36"/>
      <c r="BE579" s="36"/>
      <c r="BF579" s="36"/>
      <c r="BG579" s="36"/>
      <c r="BH579" s="36"/>
      <c r="BI579" s="36"/>
      <c r="BJ579" s="36"/>
      <c r="BK579" s="36"/>
      <c r="BL579" s="36"/>
      <c r="BM579" s="36"/>
    </row>
    <row r="580" spans="2:65" ht="15.75" x14ac:dyDescent="0.25"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66"/>
      <c r="AS580" s="36"/>
      <c r="AT580" s="36"/>
      <c r="AU580" s="36"/>
      <c r="AV580" s="36"/>
      <c r="AW580" s="36"/>
      <c r="AX580" s="36"/>
      <c r="AY580" s="36"/>
      <c r="AZ580" s="36"/>
      <c r="BA580" s="36"/>
      <c r="BB580" s="36"/>
      <c r="BC580" s="36"/>
      <c r="BD580" s="36"/>
      <c r="BE580" s="36"/>
      <c r="BF580" s="36"/>
      <c r="BG580" s="36"/>
      <c r="BH580" s="36"/>
      <c r="BI580" s="36"/>
      <c r="BJ580" s="36"/>
      <c r="BK580" s="36"/>
      <c r="BL580" s="36"/>
      <c r="BM580" s="36"/>
    </row>
    <row r="581" spans="2:65" ht="15.75" x14ac:dyDescent="0.25"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66"/>
      <c r="AS581" s="36"/>
      <c r="AT581" s="36"/>
      <c r="AU581" s="36"/>
      <c r="AV581" s="36"/>
      <c r="AW581" s="36"/>
      <c r="AX581" s="36"/>
      <c r="AY581" s="36"/>
      <c r="AZ581" s="36"/>
      <c r="BA581" s="36"/>
      <c r="BB581" s="36"/>
      <c r="BC581" s="36"/>
      <c r="BD581" s="36"/>
      <c r="BE581" s="36"/>
      <c r="BF581" s="36"/>
      <c r="BG581" s="36"/>
      <c r="BH581" s="36"/>
      <c r="BI581" s="36"/>
      <c r="BJ581" s="36"/>
      <c r="BK581" s="36"/>
      <c r="BL581" s="36"/>
      <c r="BM581" s="36"/>
    </row>
    <row r="582" spans="2:65" ht="15.75" x14ac:dyDescent="0.25"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66"/>
      <c r="AS582" s="36"/>
      <c r="AT582" s="36"/>
      <c r="AU582" s="36"/>
      <c r="AV582" s="36"/>
      <c r="AW582" s="36"/>
      <c r="AX582" s="36"/>
      <c r="AY582" s="36"/>
      <c r="AZ582" s="36"/>
      <c r="BA582" s="36"/>
      <c r="BB582" s="36"/>
      <c r="BC582" s="36"/>
      <c r="BD582" s="36"/>
      <c r="BE582" s="36"/>
      <c r="BF582" s="36"/>
      <c r="BG582" s="36"/>
      <c r="BH582" s="36"/>
      <c r="BI582" s="36"/>
      <c r="BJ582" s="36"/>
      <c r="BK582" s="36"/>
      <c r="BL582" s="36"/>
      <c r="BM582" s="36"/>
    </row>
    <row r="583" spans="2:65" ht="15.75" x14ac:dyDescent="0.25"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66"/>
      <c r="AS583" s="36"/>
      <c r="AT583" s="36"/>
      <c r="AU583" s="36"/>
      <c r="AV583" s="36"/>
      <c r="AW583" s="36"/>
      <c r="AX583" s="36"/>
      <c r="AY583" s="36"/>
      <c r="AZ583" s="36"/>
      <c r="BA583" s="36"/>
      <c r="BB583" s="36"/>
      <c r="BC583" s="36"/>
      <c r="BD583" s="36"/>
      <c r="BE583" s="36"/>
      <c r="BF583" s="36"/>
      <c r="BG583" s="36"/>
      <c r="BH583" s="36"/>
      <c r="BI583" s="36"/>
      <c r="BJ583" s="36"/>
      <c r="BK583" s="36"/>
      <c r="BL583" s="36"/>
      <c r="BM583" s="36"/>
    </row>
    <row r="584" spans="2:65" ht="15.75" x14ac:dyDescent="0.25"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66"/>
      <c r="AS584" s="36"/>
      <c r="AT584" s="36"/>
      <c r="AU584" s="36"/>
      <c r="AV584" s="36"/>
      <c r="AW584" s="36"/>
      <c r="AX584" s="36"/>
      <c r="AY584" s="36"/>
      <c r="AZ584" s="36"/>
      <c r="BA584" s="36"/>
      <c r="BB584" s="36"/>
      <c r="BC584" s="36"/>
      <c r="BD584" s="36"/>
      <c r="BE584" s="36"/>
      <c r="BF584" s="36"/>
      <c r="BG584" s="36"/>
      <c r="BH584" s="36"/>
      <c r="BI584" s="36"/>
      <c r="BJ584" s="36"/>
      <c r="BK584" s="36"/>
      <c r="BL584" s="36"/>
      <c r="BM584" s="36"/>
    </row>
    <row r="585" spans="2:65" ht="15.75" x14ac:dyDescent="0.25"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66"/>
      <c r="AS585" s="36"/>
      <c r="AT585" s="36"/>
      <c r="AU585" s="36"/>
      <c r="AV585" s="36"/>
      <c r="AW585" s="36"/>
      <c r="AX585" s="36"/>
      <c r="AY585" s="36"/>
      <c r="AZ585" s="36"/>
      <c r="BA585" s="36"/>
      <c r="BB585" s="36"/>
      <c r="BC585" s="36"/>
      <c r="BD585" s="36"/>
      <c r="BE585" s="36"/>
      <c r="BF585" s="36"/>
      <c r="BG585" s="36"/>
      <c r="BH585" s="36"/>
      <c r="BI585" s="36"/>
      <c r="BJ585" s="36"/>
      <c r="BK585" s="36"/>
      <c r="BL585" s="36"/>
      <c r="BM585" s="36"/>
    </row>
    <row r="586" spans="2:65" ht="15.75" x14ac:dyDescent="0.25"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66"/>
      <c r="AS586" s="36"/>
      <c r="AT586" s="36"/>
      <c r="AU586" s="36"/>
      <c r="AV586" s="36"/>
      <c r="AW586" s="36"/>
      <c r="AX586" s="36"/>
      <c r="AY586" s="36"/>
      <c r="AZ586" s="36"/>
      <c r="BA586" s="36"/>
      <c r="BB586" s="36"/>
      <c r="BC586" s="36"/>
      <c r="BD586" s="36"/>
      <c r="BE586" s="36"/>
      <c r="BF586" s="36"/>
      <c r="BG586" s="36"/>
      <c r="BH586" s="36"/>
      <c r="BI586" s="36"/>
      <c r="BJ586" s="36"/>
      <c r="BK586" s="36"/>
      <c r="BL586" s="36"/>
      <c r="BM586" s="36"/>
    </row>
    <row r="587" spans="2:65" ht="15.75" x14ac:dyDescent="0.25"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66"/>
      <c r="AS587" s="36"/>
      <c r="AT587" s="36"/>
      <c r="AU587" s="36"/>
      <c r="AV587" s="36"/>
      <c r="AW587" s="36"/>
      <c r="AX587" s="36"/>
      <c r="AY587" s="36"/>
      <c r="AZ587" s="36"/>
      <c r="BA587" s="36"/>
      <c r="BB587" s="36"/>
      <c r="BC587" s="36"/>
      <c r="BD587" s="36"/>
      <c r="BE587" s="36"/>
      <c r="BF587" s="36"/>
      <c r="BG587" s="36"/>
      <c r="BH587" s="36"/>
      <c r="BI587" s="36"/>
      <c r="BJ587" s="36"/>
      <c r="BK587" s="36"/>
      <c r="BL587" s="36"/>
      <c r="BM587" s="36"/>
    </row>
    <row r="588" spans="2:65" ht="15.75" x14ac:dyDescent="0.25"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66"/>
      <c r="AS588" s="36"/>
      <c r="AT588" s="36"/>
      <c r="AU588" s="36"/>
      <c r="AV588" s="36"/>
      <c r="AW588" s="36"/>
      <c r="AX588" s="36"/>
      <c r="AY588" s="36"/>
      <c r="AZ588" s="36"/>
      <c r="BA588" s="36"/>
      <c r="BB588" s="36"/>
      <c r="BC588" s="36"/>
      <c r="BD588" s="36"/>
      <c r="BE588" s="36"/>
      <c r="BF588" s="36"/>
      <c r="BG588" s="36"/>
      <c r="BH588" s="36"/>
      <c r="BI588" s="36"/>
      <c r="BJ588" s="36"/>
      <c r="BK588" s="36"/>
      <c r="BL588" s="36"/>
      <c r="BM588" s="36"/>
    </row>
    <row r="589" spans="2:65" ht="15.75" x14ac:dyDescent="0.25"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66"/>
      <c r="AS589" s="36"/>
      <c r="AT589" s="36"/>
      <c r="AU589" s="36"/>
      <c r="AV589" s="36"/>
      <c r="AW589" s="36"/>
      <c r="AX589" s="36"/>
      <c r="AY589" s="36"/>
      <c r="AZ589" s="36"/>
      <c r="BA589" s="36"/>
      <c r="BB589" s="36"/>
      <c r="BC589" s="36"/>
      <c r="BD589" s="36"/>
      <c r="BE589" s="36"/>
      <c r="BF589" s="36"/>
      <c r="BG589" s="36"/>
      <c r="BH589" s="36"/>
      <c r="BI589" s="36"/>
      <c r="BJ589" s="36"/>
      <c r="BK589" s="36"/>
      <c r="BL589" s="36"/>
      <c r="BM589" s="36"/>
    </row>
    <row r="590" spans="2:65" ht="15.75" x14ac:dyDescent="0.25"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66"/>
      <c r="AS590" s="36"/>
      <c r="AT590" s="36"/>
      <c r="AU590" s="36"/>
      <c r="AV590" s="36"/>
      <c r="AW590" s="36"/>
      <c r="AX590" s="36"/>
      <c r="AY590" s="36"/>
      <c r="AZ590" s="36"/>
      <c r="BA590" s="36"/>
      <c r="BB590" s="36"/>
      <c r="BC590" s="36"/>
      <c r="BD590" s="36"/>
      <c r="BE590" s="36"/>
      <c r="BF590" s="36"/>
      <c r="BG590" s="36"/>
      <c r="BH590" s="36"/>
      <c r="BI590" s="36"/>
      <c r="BJ590" s="36"/>
      <c r="BK590" s="36"/>
      <c r="BL590" s="36"/>
      <c r="BM590" s="36"/>
    </row>
    <row r="591" spans="2:65" ht="15.75" x14ac:dyDescent="0.25"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66"/>
      <c r="AS591" s="36"/>
      <c r="AT591" s="36"/>
      <c r="AU591" s="36"/>
      <c r="AV591" s="36"/>
      <c r="AW591" s="36"/>
      <c r="AX591" s="36"/>
      <c r="AY591" s="36"/>
      <c r="AZ591" s="36"/>
      <c r="BA591" s="36"/>
      <c r="BB591" s="36"/>
      <c r="BC591" s="36"/>
      <c r="BD591" s="36"/>
      <c r="BE591" s="36"/>
      <c r="BF591" s="36"/>
      <c r="BG591" s="36"/>
      <c r="BH591" s="36"/>
      <c r="BI591" s="36"/>
      <c r="BJ591" s="36"/>
      <c r="BK591" s="36"/>
      <c r="BL591" s="36"/>
      <c r="BM591" s="36"/>
    </row>
    <row r="592" spans="2:65" ht="15.75" x14ac:dyDescent="0.25"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66"/>
      <c r="AS592" s="36"/>
      <c r="AT592" s="36"/>
      <c r="AU592" s="36"/>
      <c r="AV592" s="36"/>
      <c r="AW592" s="36"/>
      <c r="AX592" s="36"/>
      <c r="AY592" s="36"/>
      <c r="AZ592" s="36"/>
      <c r="BA592" s="36"/>
      <c r="BB592" s="36"/>
      <c r="BC592" s="36"/>
      <c r="BD592" s="36"/>
      <c r="BE592" s="36"/>
      <c r="BF592" s="36"/>
      <c r="BG592" s="36"/>
      <c r="BH592" s="36"/>
      <c r="BI592" s="36"/>
      <c r="BJ592" s="36"/>
      <c r="BK592" s="36"/>
      <c r="BL592" s="36"/>
      <c r="BM592" s="36"/>
    </row>
    <row r="593" spans="2:65" ht="15.75" x14ac:dyDescent="0.25"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66"/>
      <c r="AS593" s="36"/>
      <c r="AT593" s="36"/>
      <c r="AU593" s="36"/>
      <c r="AV593" s="36"/>
      <c r="AW593" s="36"/>
      <c r="AX593" s="36"/>
      <c r="AY593" s="36"/>
      <c r="AZ593" s="36"/>
      <c r="BA593" s="36"/>
      <c r="BB593" s="36"/>
      <c r="BC593" s="36"/>
      <c r="BD593" s="36"/>
      <c r="BE593" s="36"/>
      <c r="BF593" s="36"/>
      <c r="BG593" s="36"/>
      <c r="BH593" s="36"/>
      <c r="BI593" s="36"/>
      <c r="BJ593" s="36"/>
      <c r="BK593" s="36"/>
      <c r="BL593" s="36"/>
      <c r="BM593" s="36"/>
    </row>
    <row r="594" spans="2:65" ht="15.75" x14ac:dyDescent="0.25"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66"/>
      <c r="AS594" s="36"/>
      <c r="AT594" s="36"/>
      <c r="AU594" s="36"/>
      <c r="AV594" s="36"/>
      <c r="AW594" s="36"/>
      <c r="AX594" s="36"/>
      <c r="AY594" s="36"/>
      <c r="AZ594" s="36"/>
      <c r="BA594" s="36"/>
      <c r="BB594" s="36"/>
      <c r="BC594" s="36"/>
      <c r="BD594" s="36"/>
      <c r="BE594" s="36"/>
      <c r="BF594" s="36"/>
      <c r="BG594" s="36"/>
      <c r="BH594" s="36"/>
      <c r="BI594" s="36"/>
      <c r="BJ594" s="36"/>
      <c r="BK594" s="36"/>
      <c r="BL594" s="36"/>
      <c r="BM594" s="36"/>
    </row>
    <row r="595" spans="2:65" ht="15.75" x14ac:dyDescent="0.25"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66"/>
      <c r="AS595" s="36"/>
      <c r="AT595" s="36"/>
      <c r="AU595" s="36"/>
      <c r="AV595" s="36"/>
      <c r="AW595" s="36"/>
      <c r="AX595" s="36"/>
      <c r="AY595" s="36"/>
      <c r="AZ595" s="36"/>
      <c r="BA595" s="36"/>
      <c r="BB595" s="36"/>
      <c r="BC595" s="36"/>
      <c r="BD595" s="36"/>
      <c r="BE595" s="36"/>
      <c r="BF595" s="36"/>
      <c r="BG595" s="36"/>
      <c r="BH595" s="36"/>
      <c r="BI595" s="36"/>
      <c r="BJ595" s="36"/>
      <c r="BK595" s="36"/>
      <c r="BL595" s="36"/>
      <c r="BM595" s="36"/>
    </row>
    <row r="596" spans="2:65" ht="15.75" x14ac:dyDescent="0.25"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66"/>
      <c r="AS596" s="36"/>
      <c r="AT596" s="36"/>
      <c r="AU596" s="36"/>
      <c r="AV596" s="36"/>
      <c r="AW596" s="36"/>
      <c r="AX596" s="36"/>
      <c r="AY596" s="36"/>
      <c r="AZ596" s="36"/>
      <c r="BA596" s="36"/>
      <c r="BB596" s="36"/>
      <c r="BC596" s="36"/>
      <c r="BD596" s="36"/>
      <c r="BE596" s="36"/>
      <c r="BF596" s="36"/>
      <c r="BG596" s="36"/>
      <c r="BH596" s="36"/>
      <c r="BI596" s="36"/>
      <c r="BJ596" s="36"/>
      <c r="BK596" s="36"/>
      <c r="BL596" s="36"/>
      <c r="BM596" s="36"/>
    </row>
    <row r="597" spans="2:65" ht="15.75" x14ac:dyDescent="0.25"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66"/>
      <c r="AS597" s="36"/>
      <c r="AT597" s="36"/>
      <c r="AU597" s="36"/>
      <c r="AV597" s="36"/>
      <c r="AW597" s="36"/>
      <c r="AX597" s="36"/>
      <c r="AY597" s="36"/>
      <c r="AZ597" s="36"/>
      <c r="BA597" s="36"/>
      <c r="BB597" s="36"/>
      <c r="BC597" s="36"/>
      <c r="BD597" s="36"/>
      <c r="BE597" s="36"/>
      <c r="BF597" s="36"/>
      <c r="BG597" s="36"/>
      <c r="BH597" s="36"/>
      <c r="BI597" s="36"/>
      <c r="BJ597" s="36"/>
      <c r="BK597" s="36"/>
      <c r="BL597" s="36"/>
      <c r="BM597" s="36"/>
    </row>
    <row r="598" spans="2:65" ht="15.75" x14ac:dyDescent="0.25"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66"/>
      <c r="AS598" s="36"/>
      <c r="AT598" s="36"/>
      <c r="AU598" s="36"/>
      <c r="AV598" s="36"/>
      <c r="AW598" s="36"/>
      <c r="AX598" s="36"/>
      <c r="AY598" s="36"/>
      <c r="AZ598" s="36"/>
      <c r="BA598" s="36"/>
      <c r="BB598" s="36"/>
      <c r="BC598" s="36"/>
      <c r="BD598" s="36"/>
      <c r="BE598" s="36"/>
      <c r="BF598" s="36"/>
      <c r="BG598" s="36"/>
      <c r="BH598" s="36"/>
      <c r="BI598" s="36"/>
      <c r="BJ598" s="36"/>
      <c r="BK598" s="36"/>
      <c r="BL598" s="36"/>
      <c r="BM598" s="36"/>
    </row>
    <row r="599" spans="2:65" ht="15.75" x14ac:dyDescent="0.25"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66"/>
      <c r="AS599" s="36"/>
      <c r="AT599" s="36"/>
      <c r="AU599" s="36"/>
      <c r="AV599" s="36"/>
      <c r="AW599" s="36"/>
      <c r="AX599" s="36"/>
      <c r="AY599" s="36"/>
      <c r="AZ599" s="36"/>
      <c r="BA599" s="36"/>
      <c r="BB599" s="36"/>
      <c r="BC599" s="36"/>
      <c r="BD599" s="36"/>
      <c r="BE599" s="36"/>
      <c r="BF599" s="36"/>
      <c r="BG599" s="36"/>
      <c r="BH599" s="36"/>
      <c r="BI599" s="36"/>
      <c r="BJ599" s="36"/>
      <c r="BK599" s="36"/>
      <c r="BL599" s="36"/>
      <c r="BM599" s="36"/>
    </row>
    <row r="600" spans="2:65" ht="15.75" x14ac:dyDescent="0.25"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66"/>
      <c r="AS600" s="36"/>
      <c r="AT600" s="36"/>
      <c r="AU600" s="36"/>
      <c r="AV600" s="36"/>
      <c r="AW600" s="36"/>
      <c r="AX600" s="36"/>
      <c r="AY600" s="36"/>
      <c r="AZ600" s="36"/>
      <c r="BA600" s="36"/>
      <c r="BB600" s="36"/>
      <c r="BC600" s="36"/>
      <c r="BD600" s="36"/>
      <c r="BE600" s="36"/>
      <c r="BF600" s="36"/>
      <c r="BG600" s="36"/>
      <c r="BH600" s="36"/>
      <c r="BI600" s="36"/>
      <c r="BJ600" s="36"/>
      <c r="BK600" s="36"/>
      <c r="BL600" s="36"/>
      <c r="BM600" s="36"/>
    </row>
    <row r="601" spans="2:65" ht="15.75" x14ac:dyDescent="0.25"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66"/>
      <c r="AS601" s="36"/>
      <c r="AT601" s="36"/>
      <c r="AU601" s="36"/>
      <c r="AV601" s="36"/>
      <c r="AW601" s="36"/>
      <c r="AX601" s="36"/>
      <c r="AY601" s="36"/>
      <c r="AZ601" s="36"/>
      <c r="BA601" s="36"/>
      <c r="BB601" s="36"/>
      <c r="BC601" s="36"/>
      <c r="BD601" s="36"/>
      <c r="BE601" s="36"/>
      <c r="BF601" s="36"/>
      <c r="BG601" s="36"/>
      <c r="BH601" s="36"/>
      <c r="BI601" s="36"/>
      <c r="BJ601" s="36"/>
      <c r="BK601" s="36"/>
      <c r="BL601" s="36"/>
      <c r="BM601" s="36"/>
    </row>
    <row r="602" spans="2:65" ht="15.75" x14ac:dyDescent="0.25"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66"/>
      <c r="AS602" s="36"/>
      <c r="AT602" s="36"/>
      <c r="AU602" s="36"/>
      <c r="AV602" s="36"/>
      <c r="AW602" s="36"/>
      <c r="AX602" s="36"/>
      <c r="AY602" s="36"/>
      <c r="AZ602" s="36"/>
      <c r="BA602" s="36"/>
      <c r="BB602" s="36"/>
      <c r="BC602" s="36"/>
      <c r="BD602" s="36"/>
      <c r="BE602" s="36"/>
      <c r="BF602" s="36"/>
      <c r="BG602" s="36"/>
      <c r="BH602" s="36"/>
      <c r="BI602" s="36"/>
      <c r="BJ602" s="36"/>
      <c r="BK602" s="36"/>
      <c r="BL602" s="36"/>
      <c r="BM602" s="36"/>
    </row>
    <row r="603" spans="2:65" ht="15.75" x14ac:dyDescent="0.25"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66"/>
      <c r="AS603" s="36"/>
      <c r="AT603" s="36"/>
      <c r="AU603" s="36"/>
      <c r="AV603" s="36"/>
      <c r="AW603" s="36"/>
      <c r="AX603" s="36"/>
      <c r="AY603" s="36"/>
      <c r="AZ603" s="36"/>
      <c r="BA603" s="36"/>
      <c r="BB603" s="36"/>
      <c r="BC603" s="36"/>
      <c r="BD603" s="36"/>
      <c r="BE603" s="36"/>
      <c r="BF603" s="36"/>
      <c r="BG603" s="36"/>
      <c r="BH603" s="36"/>
      <c r="BI603" s="36"/>
      <c r="BJ603" s="36"/>
      <c r="BK603" s="36"/>
      <c r="BL603" s="36"/>
      <c r="BM603" s="36"/>
    </row>
    <row r="604" spans="2:65" ht="15.75" x14ac:dyDescent="0.25"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66"/>
      <c r="AS604" s="36"/>
      <c r="AT604" s="36"/>
      <c r="AU604" s="36"/>
      <c r="AV604" s="36"/>
      <c r="AW604" s="36"/>
      <c r="AX604" s="36"/>
      <c r="AY604" s="36"/>
      <c r="AZ604" s="36"/>
      <c r="BA604" s="36"/>
      <c r="BB604" s="36"/>
      <c r="BC604" s="36"/>
      <c r="BD604" s="36"/>
      <c r="BE604" s="36"/>
      <c r="BF604" s="36"/>
      <c r="BG604" s="36"/>
      <c r="BH604" s="36"/>
      <c r="BI604" s="36"/>
      <c r="BJ604" s="36"/>
      <c r="BK604" s="36"/>
      <c r="BL604" s="36"/>
      <c r="BM604" s="36"/>
    </row>
    <row r="605" spans="2:65" ht="15.75" x14ac:dyDescent="0.25"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66"/>
      <c r="AS605" s="36"/>
      <c r="AT605" s="36"/>
      <c r="AU605" s="36"/>
      <c r="AV605" s="36"/>
      <c r="AW605" s="36"/>
      <c r="AX605" s="36"/>
      <c r="AY605" s="36"/>
      <c r="AZ605" s="36"/>
      <c r="BA605" s="36"/>
      <c r="BB605" s="36"/>
      <c r="BC605" s="36"/>
      <c r="BD605" s="36"/>
      <c r="BE605" s="36"/>
      <c r="BF605" s="36"/>
      <c r="BG605" s="36"/>
      <c r="BH605" s="36"/>
      <c r="BI605" s="36"/>
      <c r="BJ605" s="36"/>
      <c r="BK605" s="36"/>
      <c r="BL605" s="36"/>
      <c r="BM605" s="36"/>
    </row>
    <row r="606" spans="2:65" ht="15.75" x14ac:dyDescent="0.25"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66"/>
      <c r="AS606" s="36"/>
      <c r="AT606" s="36"/>
      <c r="AU606" s="36"/>
      <c r="AV606" s="36"/>
      <c r="AW606" s="36"/>
      <c r="AX606" s="36"/>
      <c r="AY606" s="36"/>
      <c r="AZ606" s="36"/>
      <c r="BA606" s="36"/>
      <c r="BB606" s="36"/>
      <c r="BC606" s="36"/>
      <c r="BD606" s="36"/>
      <c r="BE606" s="36"/>
      <c r="BF606" s="36"/>
      <c r="BG606" s="36"/>
      <c r="BH606" s="36"/>
      <c r="BI606" s="36"/>
      <c r="BJ606" s="36"/>
      <c r="BK606" s="36"/>
      <c r="BL606" s="36"/>
      <c r="BM606" s="36"/>
    </row>
    <row r="607" spans="2:65" ht="15.75" x14ac:dyDescent="0.25"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66"/>
      <c r="AS607" s="36"/>
      <c r="AT607" s="36"/>
      <c r="AU607" s="36"/>
      <c r="AV607" s="36"/>
      <c r="AW607" s="36"/>
      <c r="AX607" s="36"/>
      <c r="AY607" s="36"/>
      <c r="AZ607" s="36"/>
      <c r="BA607" s="36"/>
      <c r="BB607" s="36"/>
      <c r="BC607" s="36"/>
      <c r="BD607" s="36"/>
      <c r="BE607" s="36"/>
      <c r="BF607" s="36"/>
      <c r="BG607" s="36"/>
      <c r="BH607" s="36"/>
      <c r="BI607" s="36"/>
      <c r="BJ607" s="36"/>
      <c r="BK607" s="36"/>
      <c r="BL607" s="36"/>
      <c r="BM607" s="36"/>
    </row>
    <row r="608" spans="2:65" ht="15.75" x14ac:dyDescent="0.25"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66"/>
      <c r="AS608" s="36"/>
      <c r="AT608" s="36"/>
      <c r="AU608" s="36"/>
      <c r="AV608" s="36"/>
      <c r="AW608" s="36"/>
      <c r="AX608" s="36"/>
      <c r="AY608" s="36"/>
      <c r="AZ608" s="36"/>
      <c r="BA608" s="36"/>
      <c r="BB608" s="36"/>
      <c r="BC608" s="36"/>
      <c r="BD608" s="36"/>
      <c r="BE608" s="36"/>
      <c r="BF608" s="36"/>
      <c r="BG608" s="36"/>
      <c r="BH608" s="36"/>
      <c r="BI608" s="36"/>
      <c r="BJ608" s="36"/>
      <c r="BK608" s="36"/>
      <c r="BL608" s="36"/>
      <c r="BM608" s="36"/>
    </row>
    <row r="609" spans="2:65" ht="15.75" x14ac:dyDescent="0.25"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66"/>
      <c r="AS609" s="36"/>
      <c r="AT609" s="36"/>
      <c r="AU609" s="36"/>
      <c r="AV609" s="36"/>
      <c r="AW609" s="36"/>
      <c r="AX609" s="36"/>
      <c r="AY609" s="36"/>
      <c r="AZ609" s="36"/>
      <c r="BA609" s="36"/>
      <c r="BB609" s="36"/>
      <c r="BC609" s="36"/>
      <c r="BD609" s="36"/>
      <c r="BE609" s="36"/>
      <c r="BF609" s="36"/>
      <c r="BG609" s="36"/>
      <c r="BH609" s="36"/>
      <c r="BI609" s="36"/>
      <c r="BJ609" s="36"/>
      <c r="BK609" s="36"/>
      <c r="BL609" s="36"/>
      <c r="BM609" s="36"/>
    </row>
    <row r="610" spans="2:65" ht="15.75" x14ac:dyDescent="0.25"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66"/>
      <c r="AS610" s="36"/>
      <c r="AT610" s="36"/>
      <c r="AU610" s="36"/>
      <c r="AV610" s="36"/>
      <c r="AW610" s="36"/>
      <c r="AX610" s="36"/>
      <c r="AY610" s="36"/>
      <c r="AZ610" s="36"/>
      <c r="BA610" s="36"/>
      <c r="BB610" s="36"/>
      <c r="BC610" s="36"/>
      <c r="BD610" s="36"/>
      <c r="BE610" s="36"/>
      <c r="BF610" s="36"/>
      <c r="BG610" s="36"/>
      <c r="BH610" s="36"/>
      <c r="BI610" s="36"/>
      <c r="BJ610" s="36"/>
      <c r="BK610" s="36"/>
      <c r="BL610" s="36"/>
      <c r="BM610" s="36"/>
    </row>
    <row r="611" spans="2:65" ht="15.75" x14ac:dyDescent="0.25"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66"/>
      <c r="AS611" s="36"/>
      <c r="AT611" s="36"/>
      <c r="AU611" s="36"/>
      <c r="AV611" s="36"/>
      <c r="AW611" s="36"/>
      <c r="AX611" s="36"/>
      <c r="AY611" s="36"/>
      <c r="AZ611" s="36"/>
      <c r="BA611" s="36"/>
      <c r="BB611" s="36"/>
      <c r="BC611" s="36"/>
      <c r="BD611" s="36"/>
      <c r="BE611" s="36"/>
      <c r="BF611" s="36"/>
      <c r="BG611" s="36"/>
      <c r="BH611" s="36"/>
      <c r="BI611" s="36"/>
      <c r="BJ611" s="36"/>
      <c r="BK611" s="36"/>
      <c r="BL611" s="36"/>
      <c r="BM611" s="36"/>
    </row>
    <row r="612" spans="2:65" ht="15.75" x14ac:dyDescent="0.25"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66"/>
      <c r="AS612" s="36"/>
      <c r="AT612" s="36"/>
      <c r="AU612" s="36"/>
      <c r="AV612" s="36"/>
      <c r="AW612" s="36"/>
      <c r="AX612" s="36"/>
      <c r="AY612" s="36"/>
      <c r="AZ612" s="36"/>
      <c r="BA612" s="36"/>
      <c r="BB612" s="36"/>
      <c r="BC612" s="36"/>
      <c r="BD612" s="36"/>
      <c r="BE612" s="36"/>
      <c r="BF612" s="36"/>
      <c r="BG612" s="36"/>
      <c r="BH612" s="36"/>
      <c r="BI612" s="36"/>
      <c r="BJ612" s="36"/>
      <c r="BK612" s="36"/>
      <c r="BL612" s="36"/>
      <c r="BM612" s="36"/>
    </row>
    <row r="613" spans="2:65" ht="15.75" x14ac:dyDescent="0.25"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66"/>
      <c r="AS613" s="36"/>
      <c r="AT613" s="36"/>
      <c r="AU613" s="36"/>
      <c r="AV613" s="36"/>
      <c r="AW613" s="36"/>
      <c r="AX613" s="36"/>
      <c r="AY613" s="36"/>
      <c r="AZ613" s="36"/>
      <c r="BA613" s="36"/>
      <c r="BB613" s="36"/>
      <c r="BC613" s="36"/>
      <c r="BD613" s="36"/>
      <c r="BE613" s="36"/>
      <c r="BF613" s="36"/>
      <c r="BG613" s="36"/>
      <c r="BH613" s="36"/>
      <c r="BI613" s="36"/>
      <c r="BJ613" s="36"/>
      <c r="BK613" s="36"/>
      <c r="BL613" s="36"/>
      <c r="BM613" s="36"/>
    </row>
    <row r="614" spans="2:65" ht="15.75" x14ac:dyDescent="0.25"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66"/>
      <c r="AS614" s="36"/>
      <c r="AT614" s="36"/>
      <c r="AU614" s="36"/>
      <c r="AV614" s="36"/>
      <c r="AW614" s="36"/>
      <c r="AX614" s="36"/>
      <c r="AY614" s="36"/>
      <c r="AZ614" s="36"/>
      <c r="BA614" s="36"/>
      <c r="BB614" s="36"/>
      <c r="BC614" s="36"/>
      <c r="BD614" s="36"/>
      <c r="BE614" s="36"/>
      <c r="BF614" s="36"/>
      <c r="BG614" s="36"/>
      <c r="BH614" s="36"/>
      <c r="BI614" s="36"/>
      <c r="BJ614" s="36"/>
      <c r="BK614" s="36"/>
      <c r="BL614" s="36"/>
      <c r="BM614" s="36"/>
    </row>
    <row r="615" spans="2:65" ht="15.75" x14ac:dyDescent="0.25"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66"/>
      <c r="AS615" s="36"/>
      <c r="AT615" s="36"/>
      <c r="AU615" s="36"/>
      <c r="AV615" s="36"/>
      <c r="AW615" s="36"/>
      <c r="AX615" s="36"/>
      <c r="AY615" s="36"/>
      <c r="AZ615" s="36"/>
      <c r="BA615" s="36"/>
      <c r="BB615" s="36"/>
      <c r="BC615" s="36"/>
      <c r="BD615" s="36"/>
      <c r="BE615" s="36"/>
      <c r="BF615" s="36"/>
      <c r="BG615" s="36"/>
      <c r="BH615" s="36"/>
      <c r="BI615" s="36"/>
      <c r="BJ615" s="36"/>
      <c r="BK615" s="36"/>
      <c r="BL615" s="36"/>
      <c r="BM615" s="36"/>
    </row>
    <row r="616" spans="2:65" ht="15.75" x14ac:dyDescent="0.25"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66"/>
      <c r="AS616" s="36"/>
      <c r="AT616" s="36"/>
      <c r="AU616" s="36"/>
      <c r="AV616" s="36"/>
      <c r="AW616" s="36"/>
      <c r="AX616" s="36"/>
      <c r="AY616" s="36"/>
      <c r="AZ616" s="36"/>
      <c r="BA616" s="36"/>
      <c r="BB616" s="36"/>
      <c r="BC616" s="36"/>
      <c r="BD616" s="36"/>
      <c r="BE616" s="36"/>
      <c r="BF616" s="36"/>
      <c r="BG616" s="36"/>
      <c r="BH616" s="36"/>
      <c r="BI616" s="36"/>
      <c r="BJ616" s="36"/>
      <c r="BK616" s="36"/>
      <c r="BL616" s="36"/>
      <c r="BM616" s="36"/>
    </row>
    <row r="617" spans="2:65" ht="15.75" x14ac:dyDescent="0.25"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66"/>
      <c r="AS617" s="36"/>
      <c r="AT617" s="36"/>
      <c r="AU617" s="36"/>
      <c r="AV617" s="36"/>
      <c r="AW617" s="36"/>
      <c r="AX617" s="36"/>
      <c r="AY617" s="36"/>
      <c r="AZ617" s="36"/>
      <c r="BA617" s="36"/>
      <c r="BB617" s="36"/>
      <c r="BC617" s="36"/>
      <c r="BD617" s="36"/>
      <c r="BE617" s="36"/>
      <c r="BF617" s="36"/>
      <c r="BG617" s="36"/>
      <c r="BH617" s="36"/>
      <c r="BI617" s="36"/>
      <c r="BJ617" s="36"/>
      <c r="BK617" s="36"/>
      <c r="BL617" s="36"/>
      <c r="BM617" s="36"/>
    </row>
    <row r="618" spans="2:65" ht="15.75" x14ac:dyDescent="0.25"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66"/>
      <c r="AS618" s="36"/>
      <c r="AT618" s="36"/>
      <c r="AU618" s="36"/>
      <c r="AV618" s="36"/>
      <c r="AW618" s="36"/>
      <c r="AX618" s="36"/>
      <c r="AY618" s="36"/>
      <c r="AZ618" s="36"/>
      <c r="BA618" s="36"/>
      <c r="BB618" s="36"/>
      <c r="BC618" s="36"/>
      <c r="BD618" s="36"/>
      <c r="BE618" s="36"/>
      <c r="BF618" s="36"/>
      <c r="BG618" s="36"/>
      <c r="BH618" s="36"/>
      <c r="BI618" s="36"/>
      <c r="BJ618" s="36"/>
      <c r="BK618" s="36"/>
      <c r="BL618" s="36"/>
      <c r="BM618" s="36"/>
    </row>
    <row r="619" spans="2:65" ht="15.75" x14ac:dyDescent="0.25"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66"/>
      <c r="AS619" s="36"/>
      <c r="AT619" s="36"/>
      <c r="AU619" s="36"/>
      <c r="AV619" s="36"/>
      <c r="AW619" s="36"/>
      <c r="AX619" s="36"/>
      <c r="AY619" s="36"/>
      <c r="AZ619" s="36"/>
      <c r="BA619" s="36"/>
      <c r="BB619" s="36"/>
      <c r="BC619" s="36"/>
      <c r="BD619" s="36"/>
      <c r="BE619" s="36"/>
      <c r="BF619" s="36"/>
      <c r="BG619" s="36"/>
      <c r="BH619" s="36"/>
      <c r="BI619" s="36"/>
      <c r="BJ619" s="36"/>
      <c r="BK619" s="36"/>
      <c r="BL619" s="36"/>
      <c r="BM619" s="36"/>
    </row>
    <row r="620" spans="2:65" ht="15.75" x14ac:dyDescent="0.25"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66"/>
      <c r="AS620" s="36"/>
      <c r="AT620" s="36"/>
      <c r="AU620" s="36"/>
      <c r="AV620" s="36"/>
      <c r="AW620" s="36"/>
      <c r="AX620" s="36"/>
      <c r="AY620" s="36"/>
      <c r="AZ620" s="36"/>
      <c r="BA620" s="36"/>
      <c r="BB620" s="36"/>
      <c r="BC620" s="36"/>
      <c r="BD620" s="36"/>
      <c r="BE620" s="36"/>
      <c r="BF620" s="36"/>
      <c r="BG620" s="36"/>
      <c r="BH620" s="36"/>
      <c r="BI620" s="36"/>
      <c r="BJ620" s="36"/>
      <c r="BK620" s="36"/>
      <c r="BL620" s="36"/>
      <c r="BM620" s="36"/>
    </row>
    <row r="621" spans="2:65" ht="15.75" x14ac:dyDescent="0.25"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66"/>
      <c r="AS621" s="36"/>
      <c r="AT621" s="36"/>
      <c r="AU621" s="36"/>
      <c r="AV621" s="36"/>
      <c r="AW621" s="36"/>
      <c r="AX621" s="36"/>
      <c r="AY621" s="36"/>
      <c r="AZ621" s="36"/>
      <c r="BA621" s="36"/>
      <c r="BB621" s="36"/>
      <c r="BC621" s="36"/>
      <c r="BD621" s="36"/>
      <c r="BE621" s="36"/>
      <c r="BF621" s="36"/>
      <c r="BG621" s="36"/>
      <c r="BH621" s="36"/>
      <c r="BI621" s="36"/>
      <c r="BJ621" s="36"/>
      <c r="BK621" s="36"/>
      <c r="BL621" s="36"/>
      <c r="BM621" s="36"/>
    </row>
    <row r="622" spans="2:65" ht="15.75" x14ac:dyDescent="0.25"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66"/>
      <c r="AS622" s="36"/>
      <c r="AT622" s="36"/>
      <c r="AU622" s="36"/>
      <c r="AV622" s="36"/>
      <c r="AW622" s="36"/>
      <c r="AX622" s="36"/>
      <c r="AY622" s="36"/>
      <c r="AZ622" s="36"/>
      <c r="BA622" s="36"/>
      <c r="BB622" s="36"/>
      <c r="BC622" s="36"/>
      <c r="BD622" s="36"/>
      <c r="BE622" s="36"/>
      <c r="BF622" s="36"/>
      <c r="BG622" s="36"/>
      <c r="BH622" s="36"/>
      <c r="BI622" s="36"/>
      <c r="BJ622" s="36"/>
      <c r="BK622" s="36"/>
      <c r="BL622" s="36"/>
      <c r="BM622" s="36"/>
    </row>
    <row r="623" spans="2:65" ht="15.75" x14ac:dyDescent="0.25"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66"/>
      <c r="AS623" s="36"/>
      <c r="AT623" s="36"/>
      <c r="AU623" s="36"/>
      <c r="AV623" s="36"/>
      <c r="AW623" s="36"/>
      <c r="AX623" s="36"/>
      <c r="AY623" s="36"/>
      <c r="AZ623" s="36"/>
      <c r="BA623" s="36"/>
      <c r="BB623" s="36"/>
      <c r="BC623" s="36"/>
      <c r="BD623" s="36"/>
      <c r="BE623" s="36"/>
      <c r="BF623" s="36"/>
      <c r="BG623" s="36"/>
      <c r="BH623" s="36"/>
      <c r="BI623" s="36"/>
      <c r="BJ623" s="36"/>
      <c r="BK623" s="36"/>
      <c r="BL623" s="36"/>
      <c r="BM623" s="36"/>
    </row>
    <row r="624" spans="2:65" ht="15.75" x14ac:dyDescent="0.25"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66"/>
      <c r="AS624" s="36"/>
      <c r="AT624" s="36"/>
      <c r="AU624" s="36"/>
      <c r="AV624" s="36"/>
      <c r="AW624" s="36"/>
      <c r="AX624" s="36"/>
      <c r="AY624" s="36"/>
      <c r="AZ624" s="36"/>
      <c r="BA624" s="36"/>
      <c r="BB624" s="36"/>
      <c r="BC624" s="36"/>
      <c r="BD624" s="36"/>
      <c r="BE624" s="36"/>
      <c r="BF624" s="36"/>
      <c r="BG624" s="36"/>
      <c r="BH624" s="36"/>
      <c r="BI624" s="36"/>
      <c r="BJ624" s="36"/>
      <c r="BK624" s="36"/>
      <c r="BL624" s="36"/>
      <c r="BM624" s="36"/>
    </row>
    <row r="625" spans="2:65" ht="15.75" x14ac:dyDescent="0.25"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66"/>
      <c r="AS625" s="36"/>
      <c r="AT625" s="36"/>
      <c r="AU625" s="36"/>
      <c r="AV625" s="36"/>
      <c r="AW625" s="36"/>
      <c r="AX625" s="36"/>
      <c r="AY625" s="36"/>
      <c r="AZ625" s="36"/>
      <c r="BA625" s="36"/>
      <c r="BB625" s="36"/>
      <c r="BC625" s="36"/>
      <c r="BD625" s="36"/>
      <c r="BE625" s="36"/>
      <c r="BF625" s="36"/>
      <c r="BG625" s="36"/>
      <c r="BH625" s="36"/>
      <c r="BI625" s="36"/>
      <c r="BJ625" s="36"/>
      <c r="BK625" s="36"/>
      <c r="BL625" s="36"/>
      <c r="BM625" s="36"/>
    </row>
    <row r="626" spans="2:65" ht="15.75" x14ac:dyDescent="0.25"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66"/>
      <c r="AS626" s="36"/>
      <c r="AT626" s="36"/>
      <c r="AU626" s="36"/>
      <c r="AV626" s="36"/>
      <c r="AW626" s="36"/>
      <c r="AX626" s="36"/>
      <c r="AY626" s="36"/>
      <c r="AZ626" s="36"/>
      <c r="BA626" s="36"/>
      <c r="BB626" s="36"/>
      <c r="BC626" s="36"/>
      <c r="BD626" s="36"/>
      <c r="BE626" s="36"/>
      <c r="BF626" s="36"/>
      <c r="BG626" s="36"/>
      <c r="BH626" s="36"/>
      <c r="BI626" s="36"/>
      <c r="BJ626" s="36"/>
      <c r="BK626" s="36"/>
      <c r="BL626" s="36"/>
      <c r="BM626" s="36"/>
    </row>
    <row r="627" spans="2:65" ht="15.75" x14ac:dyDescent="0.25"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66"/>
      <c r="AS627" s="36"/>
      <c r="AT627" s="36"/>
      <c r="AU627" s="36"/>
      <c r="AV627" s="36"/>
      <c r="AW627" s="36"/>
      <c r="AX627" s="36"/>
      <c r="AY627" s="36"/>
      <c r="AZ627" s="36"/>
      <c r="BA627" s="36"/>
      <c r="BB627" s="36"/>
      <c r="BC627" s="36"/>
      <c r="BD627" s="36"/>
      <c r="BE627" s="36"/>
      <c r="BF627" s="36"/>
      <c r="BG627" s="36"/>
      <c r="BH627" s="36"/>
      <c r="BI627" s="36"/>
      <c r="BJ627" s="36"/>
      <c r="BK627" s="36"/>
      <c r="BL627" s="36"/>
      <c r="BM627" s="36"/>
    </row>
    <row r="628" spans="2:65" ht="15.75" x14ac:dyDescent="0.25"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66"/>
      <c r="AS628" s="36"/>
      <c r="AT628" s="36"/>
      <c r="AU628" s="36"/>
      <c r="AV628" s="36"/>
      <c r="AW628" s="36"/>
      <c r="AX628" s="36"/>
      <c r="AY628" s="36"/>
      <c r="AZ628" s="36"/>
      <c r="BA628" s="36"/>
      <c r="BB628" s="36"/>
      <c r="BC628" s="36"/>
      <c r="BD628" s="36"/>
      <c r="BE628" s="36"/>
      <c r="BF628" s="36"/>
      <c r="BG628" s="36"/>
      <c r="BH628" s="36"/>
      <c r="BI628" s="36"/>
      <c r="BJ628" s="36"/>
      <c r="BK628" s="36"/>
      <c r="BL628" s="36"/>
      <c r="BM628" s="36"/>
    </row>
    <row r="629" spans="2:65" ht="15.75" x14ac:dyDescent="0.25"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66"/>
      <c r="AS629" s="36"/>
      <c r="AT629" s="36"/>
      <c r="AU629" s="36"/>
      <c r="AV629" s="36"/>
      <c r="AW629" s="36"/>
      <c r="AX629" s="36"/>
      <c r="AY629" s="36"/>
      <c r="AZ629" s="36"/>
      <c r="BA629" s="36"/>
      <c r="BB629" s="36"/>
      <c r="BC629" s="36"/>
      <c r="BD629" s="36"/>
      <c r="BE629" s="36"/>
      <c r="BF629" s="36"/>
      <c r="BG629" s="36"/>
      <c r="BH629" s="36"/>
      <c r="BI629" s="36"/>
      <c r="BJ629" s="36"/>
      <c r="BK629" s="36"/>
      <c r="BL629" s="36"/>
      <c r="BM629" s="36"/>
    </row>
    <row r="630" spans="2:65" ht="15.75" x14ac:dyDescent="0.25"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66"/>
      <c r="AS630" s="36"/>
      <c r="AT630" s="36"/>
      <c r="AU630" s="36"/>
      <c r="AV630" s="36"/>
      <c r="AW630" s="36"/>
      <c r="AX630" s="36"/>
      <c r="AY630" s="36"/>
      <c r="AZ630" s="36"/>
      <c r="BA630" s="36"/>
      <c r="BB630" s="36"/>
      <c r="BC630" s="36"/>
      <c r="BD630" s="36"/>
      <c r="BE630" s="36"/>
      <c r="BF630" s="36"/>
      <c r="BG630" s="36"/>
      <c r="BH630" s="36"/>
      <c r="BI630" s="36"/>
      <c r="BJ630" s="36"/>
      <c r="BK630" s="36"/>
      <c r="BL630" s="36"/>
      <c r="BM630" s="36"/>
    </row>
    <row r="631" spans="2:65" ht="15.75" x14ac:dyDescent="0.25"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66"/>
      <c r="AS631" s="36"/>
      <c r="AT631" s="36"/>
      <c r="AU631" s="36"/>
      <c r="AV631" s="36"/>
      <c r="AW631" s="36"/>
      <c r="AX631" s="36"/>
      <c r="AY631" s="36"/>
      <c r="AZ631" s="36"/>
      <c r="BA631" s="36"/>
      <c r="BB631" s="36"/>
      <c r="BC631" s="36"/>
      <c r="BD631" s="36"/>
      <c r="BE631" s="36"/>
      <c r="BF631" s="36"/>
      <c r="BG631" s="36"/>
      <c r="BH631" s="36"/>
      <c r="BI631" s="36"/>
      <c r="BJ631" s="36"/>
      <c r="BK631" s="36"/>
      <c r="BL631" s="36"/>
      <c r="BM631" s="36"/>
    </row>
    <row r="632" spans="2:65" ht="15.75" x14ac:dyDescent="0.25"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66"/>
      <c r="AS632" s="36"/>
      <c r="AT632" s="36"/>
      <c r="AU632" s="36"/>
      <c r="AV632" s="36"/>
      <c r="AW632" s="36"/>
      <c r="AX632" s="36"/>
      <c r="AY632" s="36"/>
      <c r="AZ632" s="36"/>
      <c r="BA632" s="36"/>
      <c r="BB632" s="36"/>
      <c r="BC632" s="36"/>
      <c r="BD632" s="36"/>
      <c r="BE632" s="36"/>
      <c r="BF632" s="36"/>
      <c r="BG632" s="36"/>
      <c r="BH632" s="36"/>
      <c r="BI632" s="36"/>
      <c r="BJ632" s="36"/>
      <c r="BK632" s="36"/>
      <c r="BL632" s="36"/>
      <c r="BM632" s="36"/>
    </row>
    <row r="633" spans="2:65" ht="15.75" x14ac:dyDescent="0.25"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66"/>
      <c r="AS633" s="36"/>
      <c r="AT633" s="36"/>
      <c r="AU633" s="36"/>
      <c r="AV633" s="36"/>
      <c r="AW633" s="36"/>
      <c r="AX633" s="36"/>
      <c r="AY633" s="36"/>
      <c r="AZ633" s="36"/>
      <c r="BA633" s="36"/>
      <c r="BB633" s="36"/>
      <c r="BC633" s="36"/>
      <c r="BD633" s="36"/>
      <c r="BE633" s="36"/>
      <c r="BF633" s="36"/>
      <c r="BG633" s="36"/>
      <c r="BH633" s="36"/>
      <c r="BI633" s="36"/>
      <c r="BJ633" s="36"/>
      <c r="BK633" s="36"/>
      <c r="BL633" s="36"/>
      <c r="BM633" s="36"/>
    </row>
    <row r="634" spans="2:65" ht="15.75" x14ac:dyDescent="0.25"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66"/>
      <c r="AS634" s="36"/>
      <c r="AT634" s="36"/>
      <c r="AU634" s="36"/>
      <c r="AV634" s="36"/>
      <c r="AW634" s="36"/>
      <c r="AX634" s="36"/>
      <c r="AY634" s="36"/>
      <c r="AZ634" s="36"/>
      <c r="BA634" s="36"/>
      <c r="BB634" s="36"/>
      <c r="BC634" s="36"/>
      <c r="BD634" s="36"/>
      <c r="BE634" s="36"/>
      <c r="BF634" s="36"/>
      <c r="BG634" s="36"/>
      <c r="BH634" s="36"/>
      <c r="BI634" s="36"/>
      <c r="BJ634" s="36"/>
      <c r="BK634" s="36"/>
      <c r="BL634" s="36"/>
      <c r="BM634" s="36"/>
    </row>
    <row r="635" spans="2:65" ht="15.75" x14ac:dyDescent="0.25"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66"/>
      <c r="AS635" s="36"/>
      <c r="AT635" s="36"/>
      <c r="AU635" s="36"/>
      <c r="AV635" s="36"/>
      <c r="AW635" s="36"/>
      <c r="AX635" s="36"/>
      <c r="AY635" s="36"/>
      <c r="AZ635" s="36"/>
      <c r="BA635" s="36"/>
      <c r="BB635" s="36"/>
      <c r="BC635" s="36"/>
      <c r="BD635" s="36"/>
      <c r="BE635" s="36"/>
      <c r="BF635" s="36"/>
      <c r="BG635" s="36"/>
      <c r="BH635" s="36"/>
      <c r="BI635" s="36"/>
      <c r="BJ635" s="36"/>
      <c r="BK635" s="36"/>
      <c r="BL635" s="36"/>
      <c r="BM635" s="36"/>
    </row>
    <row r="636" spans="2:65" ht="15.75" x14ac:dyDescent="0.25"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66"/>
      <c r="AS636" s="36"/>
      <c r="AT636" s="36"/>
      <c r="AU636" s="36"/>
      <c r="AV636" s="36"/>
      <c r="AW636" s="36"/>
      <c r="AX636" s="36"/>
      <c r="AY636" s="36"/>
      <c r="AZ636" s="36"/>
      <c r="BA636" s="36"/>
      <c r="BB636" s="36"/>
      <c r="BC636" s="36"/>
      <c r="BD636" s="36"/>
      <c r="BE636" s="36"/>
      <c r="BF636" s="36"/>
      <c r="BG636" s="36"/>
      <c r="BH636" s="36"/>
      <c r="BI636" s="36"/>
      <c r="BJ636" s="36"/>
      <c r="BK636" s="36"/>
      <c r="BL636" s="36"/>
      <c r="BM636" s="36"/>
    </row>
    <row r="637" spans="2:65" ht="15.75" x14ac:dyDescent="0.25"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66"/>
      <c r="AS637" s="36"/>
      <c r="AT637" s="36"/>
      <c r="AU637" s="36"/>
      <c r="AV637" s="36"/>
      <c r="AW637" s="36"/>
      <c r="AX637" s="36"/>
      <c r="AY637" s="36"/>
      <c r="AZ637" s="36"/>
      <c r="BA637" s="36"/>
      <c r="BB637" s="36"/>
      <c r="BC637" s="36"/>
      <c r="BD637" s="36"/>
      <c r="BE637" s="36"/>
      <c r="BF637" s="36"/>
      <c r="BG637" s="36"/>
      <c r="BH637" s="36"/>
      <c r="BI637" s="36"/>
      <c r="BJ637" s="36"/>
      <c r="BK637" s="36"/>
      <c r="BL637" s="36"/>
      <c r="BM637" s="36"/>
    </row>
    <row r="638" spans="2:65" ht="15.75" x14ac:dyDescent="0.25"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66"/>
      <c r="AS638" s="36"/>
      <c r="AT638" s="36"/>
      <c r="AU638" s="36"/>
      <c r="AV638" s="36"/>
      <c r="AW638" s="36"/>
      <c r="AX638" s="36"/>
      <c r="AY638" s="36"/>
      <c r="AZ638" s="36"/>
      <c r="BA638" s="36"/>
      <c r="BB638" s="36"/>
      <c r="BC638" s="36"/>
      <c r="BD638" s="36"/>
      <c r="BE638" s="36"/>
      <c r="BF638" s="36"/>
      <c r="BG638" s="36"/>
      <c r="BH638" s="36"/>
      <c r="BI638" s="36"/>
      <c r="BJ638" s="36"/>
      <c r="BK638" s="36"/>
      <c r="BL638" s="36"/>
      <c r="BM638" s="36"/>
    </row>
    <row r="639" spans="2:65" ht="15.75" x14ac:dyDescent="0.25"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66"/>
      <c r="AS639" s="36"/>
      <c r="AT639" s="36"/>
      <c r="AU639" s="36"/>
      <c r="AV639" s="36"/>
      <c r="AW639" s="36"/>
      <c r="AX639" s="36"/>
      <c r="AY639" s="36"/>
      <c r="AZ639" s="36"/>
      <c r="BA639" s="36"/>
      <c r="BB639" s="36"/>
      <c r="BC639" s="36"/>
      <c r="BD639" s="36"/>
      <c r="BE639" s="36"/>
      <c r="BF639" s="36"/>
      <c r="BG639" s="36"/>
      <c r="BH639" s="36"/>
      <c r="BI639" s="36"/>
      <c r="BJ639" s="36"/>
      <c r="BK639" s="36"/>
      <c r="BL639" s="36"/>
      <c r="BM639" s="36"/>
    </row>
    <row r="640" spans="2:65" ht="15.75" x14ac:dyDescent="0.25"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66"/>
      <c r="AS640" s="36"/>
      <c r="AT640" s="36"/>
      <c r="AU640" s="36"/>
      <c r="AV640" s="36"/>
      <c r="AW640" s="36"/>
      <c r="AX640" s="36"/>
      <c r="AY640" s="36"/>
      <c r="AZ640" s="36"/>
      <c r="BA640" s="36"/>
      <c r="BB640" s="36"/>
      <c r="BC640" s="36"/>
      <c r="BD640" s="36"/>
      <c r="BE640" s="36"/>
      <c r="BF640" s="36"/>
      <c r="BG640" s="36"/>
      <c r="BH640" s="36"/>
      <c r="BI640" s="36"/>
      <c r="BJ640" s="36"/>
      <c r="BK640" s="36"/>
      <c r="BL640" s="36"/>
      <c r="BM640" s="36"/>
    </row>
    <row r="641" spans="2:65" ht="15.75" x14ac:dyDescent="0.25"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66"/>
      <c r="AS641" s="36"/>
      <c r="AT641" s="36"/>
      <c r="AU641" s="36"/>
      <c r="AV641" s="36"/>
      <c r="AW641" s="36"/>
      <c r="AX641" s="36"/>
      <c r="AY641" s="36"/>
      <c r="AZ641" s="36"/>
      <c r="BA641" s="36"/>
      <c r="BB641" s="36"/>
      <c r="BC641" s="36"/>
      <c r="BD641" s="36"/>
      <c r="BE641" s="36"/>
      <c r="BF641" s="36"/>
      <c r="BG641" s="36"/>
      <c r="BH641" s="36"/>
      <c r="BI641" s="36"/>
      <c r="BJ641" s="36"/>
      <c r="BK641" s="36"/>
      <c r="BL641" s="36"/>
      <c r="BM641" s="36"/>
    </row>
    <row r="642" spans="2:65" ht="15.75" x14ac:dyDescent="0.25"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66"/>
      <c r="AS642" s="36"/>
      <c r="AT642" s="36"/>
      <c r="AU642" s="36"/>
      <c r="AV642" s="36"/>
      <c r="AW642" s="36"/>
      <c r="AX642" s="36"/>
      <c r="AY642" s="36"/>
      <c r="AZ642" s="36"/>
      <c r="BA642" s="36"/>
      <c r="BB642" s="36"/>
      <c r="BC642" s="36"/>
      <c r="BD642" s="36"/>
      <c r="BE642" s="36"/>
      <c r="BF642" s="36"/>
      <c r="BG642" s="36"/>
      <c r="BH642" s="36"/>
      <c r="BI642" s="36"/>
      <c r="BJ642" s="36"/>
      <c r="BK642" s="36"/>
      <c r="BL642" s="36"/>
      <c r="BM642" s="36"/>
    </row>
    <row r="643" spans="2:65" ht="15.75" x14ac:dyDescent="0.25"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66"/>
      <c r="AS643" s="36"/>
      <c r="AT643" s="36"/>
      <c r="AU643" s="36"/>
      <c r="AV643" s="36"/>
      <c r="AW643" s="36"/>
      <c r="AX643" s="36"/>
      <c r="AY643" s="36"/>
      <c r="AZ643" s="36"/>
      <c r="BA643" s="36"/>
      <c r="BB643" s="36"/>
      <c r="BC643" s="36"/>
      <c r="BD643" s="36"/>
      <c r="BE643" s="36"/>
      <c r="BF643" s="36"/>
      <c r="BG643" s="36"/>
      <c r="BH643" s="36"/>
      <c r="BI643" s="36"/>
      <c r="BJ643" s="36"/>
      <c r="BK643" s="36"/>
      <c r="BL643" s="36"/>
      <c r="BM643" s="36"/>
    </row>
    <row r="644" spans="2:65" ht="15.75" x14ac:dyDescent="0.25"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66"/>
      <c r="AS644" s="36"/>
      <c r="AT644" s="36"/>
      <c r="AU644" s="36"/>
      <c r="AV644" s="36"/>
      <c r="AW644" s="36"/>
      <c r="AX644" s="36"/>
      <c r="AY644" s="36"/>
      <c r="AZ644" s="36"/>
      <c r="BA644" s="36"/>
      <c r="BB644" s="36"/>
      <c r="BC644" s="36"/>
      <c r="BD644" s="36"/>
      <c r="BE644" s="36"/>
      <c r="BF644" s="36"/>
      <c r="BG644" s="36"/>
      <c r="BH644" s="36"/>
      <c r="BI644" s="36"/>
      <c r="BJ644" s="36"/>
      <c r="BK644" s="36"/>
      <c r="BL644" s="36"/>
      <c r="BM644" s="36"/>
    </row>
    <row r="645" spans="2:65" ht="15.75" x14ac:dyDescent="0.25"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66"/>
      <c r="AS645" s="36"/>
      <c r="AT645" s="36"/>
      <c r="AU645" s="36"/>
      <c r="AV645" s="36"/>
      <c r="AW645" s="36"/>
      <c r="AX645" s="36"/>
      <c r="AY645" s="36"/>
      <c r="AZ645" s="36"/>
      <c r="BA645" s="36"/>
      <c r="BB645" s="36"/>
      <c r="BC645" s="36"/>
      <c r="BD645" s="36"/>
      <c r="BE645" s="36"/>
      <c r="BF645" s="36"/>
      <c r="BG645" s="36"/>
      <c r="BH645" s="36"/>
      <c r="BI645" s="36"/>
      <c r="BJ645" s="36"/>
      <c r="BK645" s="36"/>
      <c r="BL645" s="36"/>
      <c r="BM645" s="36"/>
    </row>
    <row r="646" spans="2:65" ht="15.75" x14ac:dyDescent="0.25"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66"/>
      <c r="AS646" s="36"/>
      <c r="AT646" s="36"/>
      <c r="AU646" s="36"/>
      <c r="AV646" s="36"/>
      <c r="AW646" s="36"/>
      <c r="AX646" s="36"/>
      <c r="AY646" s="36"/>
      <c r="AZ646" s="36"/>
      <c r="BA646" s="36"/>
      <c r="BB646" s="36"/>
      <c r="BC646" s="36"/>
      <c r="BD646" s="36"/>
      <c r="BE646" s="36"/>
      <c r="BF646" s="36"/>
      <c r="BG646" s="36"/>
      <c r="BH646" s="36"/>
      <c r="BI646" s="36"/>
      <c r="BJ646" s="36"/>
      <c r="BK646" s="36"/>
      <c r="BL646" s="36"/>
      <c r="BM646" s="36"/>
    </row>
    <row r="647" spans="2:65" ht="15.75" x14ac:dyDescent="0.25"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66"/>
      <c r="AS647" s="36"/>
      <c r="AT647" s="36"/>
      <c r="AU647" s="36"/>
      <c r="AV647" s="36"/>
      <c r="AW647" s="36"/>
      <c r="AX647" s="36"/>
      <c r="AY647" s="36"/>
      <c r="AZ647" s="36"/>
      <c r="BA647" s="36"/>
      <c r="BB647" s="36"/>
      <c r="BC647" s="36"/>
      <c r="BD647" s="36"/>
      <c r="BE647" s="36"/>
      <c r="BF647" s="36"/>
      <c r="BG647" s="36"/>
      <c r="BH647" s="36"/>
      <c r="BI647" s="36"/>
      <c r="BJ647" s="36"/>
      <c r="BK647" s="36"/>
      <c r="BL647" s="36"/>
      <c r="BM647" s="36"/>
    </row>
    <row r="648" spans="2:65" ht="15.75" x14ac:dyDescent="0.25"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66"/>
      <c r="AS648" s="36"/>
      <c r="AT648" s="36"/>
      <c r="AU648" s="36"/>
      <c r="AV648" s="36"/>
      <c r="AW648" s="36"/>
      <c r="AX648" s="36"/>
      <c r="AY648" s="36"/>
      <c r="AZ648" s="36"/>
      <c r="BA648" s="36"/>
      <c r="BB648" s="36"/>
      <c r="BC648" s="36"/>
      <c r="BD648" s="36"/>
      <c r="BE648" s="36"/>
      <c r="BF648" s="36"/>
      <c r="BG648" s="36"/>
      <c r="BH648" s="36"/>
      <c r="BI648" s="36"/>
      <c r="BJ648" s="36"/>
      <c r="BK648" s="36"/>
      <c r="BL648" s="36"/>
      <c r="BM648" s="36"/>
    </row>
    <row r="649" spans="2:65" ht="15.75" x14ac:dyDescent="0.25"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66"/>
      <c r="AS649" s="36"/>
      <c r="AT649" s="36"/>
      <c r="AU649" s="36"/>
      <c r="AV649" s="36"/>
      <c r="AW649" s="36"/>
      <c r="AX649" s="36"/>
      <c r="AY649" s="36"/>
      <c r="AZ649" s="36"/>
      <c r="BA649" s="36"/>
      <c r="BB649" s="36"/>
      <c r="BC649" s="36"/>
      <c r="BD649" s="36"/>
      <c r="BE649" s="36"/>
      <c r="BF649" s="36"/>
      <c r="BG649" s="36"/>
      <c r="BH649" s="36"/>
      <c r="BI649" s="36"/>
      <c r="BJ649" s="36"/>
      <c r="BK649" s="36"/>
      <c r="BL649" s="36"/>
      <c r="BM649" s="36"/>
    </row>
    <row r="650" spans="2:65" ht="15.75" x14ac:dyDescent="0.25"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66"/>
      <c r="AS650" s="36"/>
      <c r="AT650" s="36"/>
      <c r="AU650" s="36"/>
      <c r="AV650" s="36"/>
      <c r="AW650" s="36"/>
      <c r="AX650" s="36"/>
      <c r="AY650" s="36"/>
      <c r="AZ650" s="36"/>
      <c r="BA650" s="36"/>
      <c r="BB650" s="36"/>
      <c r="BC650" s="36"/>
      <c r="BD650" s="36"/>
      <c r="BE650" s="36"/>
      <c r="BF650" s="36"/>
      <c r="BG650" s="36"/>
      <c r="BH650" s="36"/>
      <c r="BI650" s="36"/>
      <c r="BJ650" s="36"/>
      <c r="BK650" s="36"/>
      <c r="BL650" s="36"/>
      <c r="BM650" s="36"/>
    </row>
    <row r="651" spans="2:65" ht="15.75" x14ac:dyDescent="0.25"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66"/>
      <c r="AS651" s="36"/>
      <c r="AT651" s="36"/>
      <c r="AU651" s="36"/>
      <c r="AV651" s="36"/>
      <c r="AW651" s="36"/>
      <c r="AX651" s="36"/>
      <c r="AY651" s="36"/>
      <c r="AZ651" s="36"/>
      <c r="BA651" s="36"/>
      <c r="BB651" s="36"/>
      <c r="BC651" s="36"/>
      <c r="BD651" s="36"/>
      <c r="BE651" s="36"/>
      <c r="BF651" s="36"/>
      <c r="BG651" s="36"/>
      <c r="BH651" s="36"/>
      <c r="BI651" s="36"/>
      <c r="BJ651" s="36"/>
      <c r="BK651" s="36"/>
      <c r="BL651" s="36"/>
      <c r="BM651" s="36"/>
    </row>
    <row r="652" spans="2:65" ht="15.75" x14ac:dyDescent="0.25"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66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  <c r="BC652" s="36"/>
      <c r="BD652" s="36"/>
      <c r="BE652" s="36"/>
      <c r="BF652" s="36"/>
      <c r="BG652" s="36"/>
      <c r="BH652" s="36"/>
      <c r="BI652" s="36"/>
      <c r="BJ652" s="36"/>
      <c r="BK652" s="36"/>
      <c r="BL652" s="36"/>
      <c r="BM652" s="36"/>
    </row>
    <row r="653" spans="2:65" ht="15.75" x14ac:dyDescent="0.25"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66"/>
      <c r="AS653" s="36"/>
      <c r="AT653" s="36"/>
      <c r="AU653" s="36"/>
      <c r="AV653" s="36"/>
      <c r="AW653" s="36"/>
      <c r="AX653" s="36"/>
      <c r="AY653" s="36"/>
      <c r="AZ653" s="36"/>
      <c r="BA653" s="36"/>
      <c r="BB653" s="36"/>
      <c r="BC653" s="36"/>
      <c r="BD653" s="36"/>
      <c r="BE653" s="36"/>
      <c r="BF653" s="36"/>
      <c r="BG653" s="36"/>
      <c r="BH653" s="36"/>
      <c r="BI653" s="36"/>
      <c r="BJ653" s="36"/>
      <c r="BK653" s="36"/>
      <c r="BL653" s="36"/>
      <c r="BM653" s="36"/>
    </row>
    <row r="654" spans="2:65" ht="15.75" x14ac:dyDescent="0.25"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66"/>
      <c r="AS654" s="36"/>
      <c r="AT654" s="36"/>
      <c r="AU654" s="36"/>
      <c r="AV654" s="36"/>
      <c r="AW654" s="36"/>
      <c r="AX654" s="36"/>
      <c r="AY654" s="36"/>
      <c r="AZ654" s="36"/>
      <c r="BA654" s="36"/>
      <c r="BB654" s="36"/>
      <c r="BC654" s="36"/>
      <c r="BD654" s="36"/>
      <c r="BE654" s="36"/>
      <c r="BF654" s="36"/>
      <c r="BG654" s="36"/>
      <c r="BH654" s="36"/>
      <c r="BI654" s="36"/>
      <c r="BJ654" s="36"/>
      <c r="BK654" s="36"/>
      <c r="BL654" s="36"/>
      <c r="BM654" s="36"/>
    </row>
    <row r="655" spans="2:65" ht="15.75" x14ac:dyDescent="0.25"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66"/>
      <c r="AS655" s="36"/>
      <c r="AT655" s="36"/>
      <c r="AU655" s="36"/>
      <c r="AV655" s="36"/>
      <c r="AW655" s="36"/>
      <c r="AX655" s="36"/>
      <c r="AY655" s="36"/>
      <c r="AZ655" s="36"/>
      <c r="BA655" s="36"/>
      <c r="BB655" s="36"/>
      <c r="BC655" s="36"/>
      <c r="BD655" s="36"/>
      <c r="BE655" s="36"/>
      <c r="BF655" s="36"/>
      <c r="BG655" s="36"/>
      <c r="BH655" s="36"/>
      <c r="BI655" s="36"/>
      <c r="BJ655" s="36"/>
      <c r="BK655" s="36"/>
      <c r="BL655" s="36"/>
      <c r="BM655" s="36"/>
    </row>
    <row r="656" spans="2:65" ht="15.75" x14ac:dyDescent="0.25"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66"/>
      <c r="AS656" s="36"/>
      <c r="AT656" s="36"/>
      <c r="AU656" s="36"/>
      <c r="AV656" s="36"/>
      <c r="AW656" s="36"/>
      <c r="AX656" s="36"/>
      <c r="AY656" s="36"/>
      <c r="AZ656" s="36"/>
      <c r="BA656" s="36"/>
      <c r="BB656" s="36"/>
      <c r="BC656" s="36"/>
      <c r="BD656" s="36"/>
      <c r="BE656" s="36"/>
      <c r="BF656" s="36"/>
      <c r="BG656" s="36"/>
      <c r="BH656" s="36"/>
      <c r="BI656" s="36"/>
      <c r="BJ656" s="36"/>
      <c r="BK656" s="36"/>
      <c r="BL656" s="36"/>
      <c r="BM656" s="36"/>
    </row>
    <row r="657" spans="2:65" ht="15.75" x14ac:dyDescent="0.25"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66"/>
      <c r="AS657" s="36"/>
      <c r="AT657" s="36"/>
      <c r="AU657" s="36"/>
      <c r="AV657" s="36"/>
      <c r="AW657" s="36"/>
      <c r="AX657" s="36"/>
      <c r="AY657" s="36"/>
      <c r="AZ657" s="36"/>
      <c r="BA657" s="36"/>
      <c r="BB657" s="36"/>
      <c r="BC657" s="36"/>
      <c r="BD657" s="36"/>
      <c r="BE657" s="36"/>
      <c r="BF657" s="36"/>
      <c r="BG657" s="36"/>
      <c r="BH657" s="36"/>
      <c r="BI657" s="36"/>
      <c r="BJ657" s="36"/>
      <c r="BK657" s="36"/>
      <c r="BL657" s="36"/>
      <c r="BM657" s="36"/>
    </row>
    <row r="658" spans="2:65" ht="15.75" x14ac:dyDescent="0.25"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66"/>
      <c r="AS658" s="36"/>
      <c r="AT658" s="36"/>
      <c r="AU658" s="36"/>
      <c r="AV658" s="36"/>
      <c r="AW658" s="36"/>
      <c r="AX658" s="36"/>
      <c r="AY658" s="36"/>
      <c r="AZ658" s="36"/>
      <c r="BA658" s="36"/>
      <c r="BB658" s="36"/>
      <c r="BC658" s="36"/>
      <c r="BD658" s="36"/>
      <c r="BE658" s="36"/>
      <c r="BF658" s="36"/>
      <c r="BG658" s="36"/>
      <c r="BH658" s="36"/>
      <c r="BI658" s="36"/>
      <c r="BJ658" s="36"/>
      <c r="BK658" s="36"/>
      <c r="BL658" s="36"/>
      <c r="BM658" s="36"/>
    </row>
    <row r="659" spans="2:65" ht="15.75" x14ac:dyDescent="0.25"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66"/>
      <c r="AS659" s="36"/>
      <c r="AT659" s="36"/>
      <c r="AU659" s="36"/>
      <c r="AV659" s="36"/>
      <c r="AW659" s="36"/>
      <c r="AX659" s="36"/>
      <c r="AY659" s="36"/>
      <c r="AZ659" s="36"/>
      <c r="BA659" s="36"/>
      <c r="BB659" s="36"/>
      <c r="BC659" s="36"/>
      <c r="BD659" s="36"/>
      <c r="BE659" s="36"/>
      <c r="BF659" s="36"/>
      <c r="BG659" s="36"/>
      <c r="BH659" s="36"/>
      <c r="BI659" s="36"/>
      <c r="BJ659" s="36"/>
      <c r="BK659" s="36"/>
      <c r="BL659" s="36"/>
      <c r="BM659" s="36"/>
    </row>
    <row r="660" spans="2:65" ht="15.75" x14ac:dyDescent="0.25"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66"/>
      <c r="AS660" s="36"/>
      <c r="AT660" s="36"/>
      <c r="AU660" s="36"/>
      <c r="AV660" s="36"/>
      <c r="AW660" s="36"/>
      <c r="AX660" s="36"/>
      <c r="AY660" s="36"/>
      <c r="AZ660" s="36"/>
      <c r="BA660" s="36"/>
      <c r="BB660" s="36"/>
      <c r="BC660" s="36"/>
      <c r="BD660" s="36"/>
      <c r="BE660" s="36"/>
      <c r="BF660" s="36"/>
      <c r="BG660" s="36"/>
      <c r="BH660" s="36"/>
      <c r="BI660" s="36"/>
      <c r="BJ660" s="36"/>
      <c r="BK660" s="36"/>
      <c r="BL660" s="36"/>
      <c r="BM660" s="36"/>
    </row>
    <row r="661" spans="2:65" ht="15.75" x14ac:dyDescent="0.25"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66"/>
      <c r="AS661" s="36"/>
      <c r="AT661" s="36"/>
      <c r="AU661" s="36"/>
      <c r="AV661" s="36"/>
      <c r="AW661" s="36"/>
      <c r="AX661" s="36"/>
      <c r="AY661" s="36"/>
      <c r="AZ661" s="36"/>
      <c r="BA661" s="36"/>
      <c r="BB661" s="36"/>
      <c r="BC661" s="36"/>
      <c r="BD661" s="36"/>
      <c r="BE661" s="36"/>
      <c r="BF661" s="36"/>
      <c r="BG661" s="36"/>
      <c r="BH661" s="36"/>
      <c r="BI661" s="36"/>
      <c r="BJ661" s="36"/>
      <c r="BK661" s="36"/>
      <c r="BL661" s="36"/>
      <c r="BM661" s="36"/>
    </row>
    <row r="662" spans="2:65" ht="15.75" x14ac:dyDescent="0.25"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66"/>
      <c r="AS662" s="36"/>
      <c r="AT662" s="36"/>
      <c r="AU662" s="36"/>
      <c r="AV662" s="36"/>
      <c r="AW662" s="36"/>
      <c r="AX662" s="36"/>
      <c r="AY662" s="36"/>
      <c r="AZ662" s="36"/>
      <c r="BA662" s="36"/>
      <c r="BB662" s="36"/>
      <c r="BC662" s="36"/>
      <c r="BD662" s="36"/>
      <c r="BE662" s="36"/>
      <c r="BF662" s="36"/>
      <c r="BG662" s="36"/>
      <c r="BH662" s="36"/>
      <c r="BI662" s="36"/>
      <c r="BJ662" s="36"/>
      <c r="BK662" s="36"/>
      <c r="BL662" s="36"/>
      <c r="BM662" s="36"/>
    </row>
    <row r="663" spans="2:65" ht="15.75" x14ac:dyDescent="0.25"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66"/>
      <c r="AS663" s="36"/>
      <c r="AT663" s="36"/>
      <c r="AU663" s="36"/>
      <c r="AV663" s="36"/>
      <c r="AW663" s="36"/>
      <c r="AX663" s="36"/>
      <c r="AY663" s="36"/>
      <c r="AZ663" s="36"/>
      <c r="BA663" s="36"/>
      <c r="BB663" s="36"/>
      <c r="BC663" s="36"/>
      <c r="BD663" s="36"/>
      <c r="BE663" s="36"/>
      <c r="BF663" s="36"/>
      <c r="BG663" s="36"/>
      <c r="BH663" s="36"/>
      <c r="BI663" s="36"/>
      <c r="BJ663" s="36"/>
      <c r="BK663" s="36"/>
      <c r="BL663" s="36"/>
      <c r="BM663" s="36"/>
    </row>
    <row r="664" spans="2:65" ht="15.75" x14ac:dyDescent="0.25"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66"/>
      <c r="AS664" s="36"/>
      <c r="AT664" s="36"/>
      <c r="AU664" s="36"/>
      <c r="AV664" s="36"/>
      <c r="AW664" s="36"/>
      <c r="AX664" s="36"/>
      <c r="AY664" s="36"/>
      <c r="AZ664" s="36"/>
      <c r="BA664" s="36"/>
      <c r="BB664" s="36"/>
      <c r="BC664" s="36"/>
      <c r="BD664" s="36"/>
      <c r="BE664" s="36"/>
      <c r="BF664" s="36"/>
      <c r="BG664" s="36"/>
      <c r="BH664" s="36"/>
      <c r="BI664" s="36"/>
      <c r="BJ664" s="36"/>
      <c r="BK664" s="36"/>
      <c r="BL664" s="36"/>
      <c r="BM664" s="36"/>
    </row>
    <row r="665" spans="2:65" ht="15.75" x14ac:dyDescent="0.25"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66"/>
      <c r="AS665" s="36"/>
      <c r="AT665" s="36"/>
      <c r="AU665" s="36"/>
      <c r="AV665" s="36"/>
      <c r="AW665" s="36"/>
      <c r="AX665" s="36"/>
      <c r="AY665" s="36"/>
      <c r="AZ665" s="36"/>
      <c r="BA665" s="36"/>
      <c r="BB665" s="36"/>
      <c r="BC665" s="36"/>
      <c r="BD665" s="36"/>
      <c r="BE665" s="36"/>
      <c r="BF665" s="36"/>
      <c r="BG665" s="36"/>
      <c r="BH665" s="36"/>
      <c r="BI665" s="36"/>
      <c r="BJ665" s="36"/>
      <c r="BK665" s="36"/>
      <c r="BL665" s="36"/>
      <c r="BM665" s="36"/>
    </row>
    <row r="666" spans="2:65" ht="15.75" x14ac:dyDescent="0.25"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66"/>
      <c r="AS666" s="36"/>
      <c r="AT666" s="36"/>
      <c r="AU666" s="36"/>
      <c r="AV666" s="36"/>
      <c r="AW666" s="36"/>
      <c r="AX666" s="36"/>
      <c r="AY666" s="36"/>
      <c r="AZ666" s="36"/>
      <c r="BA666" s="36"/>
      <c r="BB666" s="36"/>
      <c r="BC666" s="36"/>
      <c r="BD666" s="36"/>
      <c r="BE666" s="36"/>
      <c r="BF666" s="36"/>
      <c r="BG666" s="36"/>
      <c r="BH666" s="36"/>
      <c r="BI666" s="36"/>
      <c r="BJ666" s="36"/>
      <c r="BK666" s="36"/>
      <c r="BL666" s="36"/>
      <c r="BM666" s="36"/>
    </row>
    <row r="667" spans="2:65" ht="15.75" x14ac:dyDescent="0.25"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66"/>
      <c r="AS667" s="36"/>
      <c r="AT667" s="36"/>
      <c r="AU667" s="36"/>
      <c r="AV667" s="36"/>
      <c r="AW667" s="36"/>
      <c r="AX667" s="36"/>
      <c r="AY667" s="36"/>
      <c r="AZ667" s="36"/>
      <c r="BA667" s="36"/>
      <c r="BB667" s="36"/>
      <c r="BC667" s="36"/>
      <c r="BD667" s="36"/>
      <c r="BE667" s="36"/>
      <c r="BF667" s="36"/>
      <c r="BG667" s="36"/>
      <c r="BH667" s="36"/>
      <c r="BI667" s="36"/>
      <c r="BJ667" s="36"/>
      <c r="BK667" s="36"/>
      <c r="BL667" s="36"/>
      <c r="BM667" s="36"/>
    </row>
    <row r="668" spans="2:65" ht="15.75" x14ac:dyDescent="0.25"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66"/>
      <c r="AS668" s="36"/>
      <c r="AT668" s="36"/>
      <c r="AU668" s="36"/>
      <c r="AV668" s="36"/>
      <c r="AW668" s="36"/>
      <c r="AX668" s="36"/>
      <c r="AY668" s="36"/>
      <c r="AZ668" s="36"/>
      <c r="BA668" s="36"/>
      <c r="BB668" s="36"/>
      <c r="BC668" s="36"/>
      <c r="BD668" s="36"/>
      <c r="BE668" s="36"/>
      <c r="BF668" s="36"/>
      <c r="BG668" s="36"/>
      <c r="BH668" s="36"/>
      <c r="BI668" s="36"/>
      <c r="BJ668" s="36"/>
      <c r="BK668" s="36"/>
      <c r="BL668" s="36"/>
      <c r="BM668" s="36"/>
    </row>
    <row r="669" spans="2:65" ht="15.75" x14ac:dyDescent="0.25"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66"/>
      <c r="AS669" s="36"/>
      <c r="AT669" s="36"/>
      <c r="AU669" s="36"/>
      <c r="AV669" s="36"/>
      <c r="AW669" s="36"/>
      <c r="AX669" s="36"/>
      <c r="AY669" s="36"/>
      <c r="AZ669" s="36"/>
      <c r="BA669" s="36"/>
      <c r="BB669" s="36"/>
      <c r="BC669" s="36"/>
      <c r="BD669" s="36"/>
      <c r="BE669" s="36"/>
      <c r="BF669" s="36"/>
      <c r="BG669" s="36"/>
      <c r="BH669" s="36"/>
      <c r="BI669" s="36"/>
      <c r="BJ669" s="36"/>
      <c r="BK669" s="36"/>
      <c r="BL669" s="36"/>
      <c r="BM669" s="36"/>
    </row>
    <row r="670" spans="2:65" ht="15.75" x14ac:dyDescent="0.25"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66"/>
      <c r="AS670" s="36"/>
      <c r="AT670" s="36"/>
      <c r="AU670" s="36"/>
      <c r="AV670" s="36"/>
      <c r="AW670" s="36"/>
      <c r="AX670" s="36"/>
      <c r="AY670" s="36"/>
      <c r="AZ670" s="36"/>
      <c r="BA670" s="36"/>
      <c r="BB670" s="36"/>
      <c r="BC670" s="36"/>
      <c r="BD670" s="36"/>
      <c r="BE670" s="36"/>
      <c r="BF670" s="36"/>
      <c r="BG670" s="36"/>
      <c r="BH670" s="36"/>
      <c r="BI670" s="36"/>
      <c r="BJ670" s="36"/>
      <c r="BK670" s="36"/>
      <c r="BL670" s="36"/>
      <c r="BM670" s="36"/>
    </row>
    <row r="671" spans="2:65" ht="15.75" x14ac:dyDescent="0.25"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66"/>
      <c r="AS671" s="36"/>
      <c r="AT671" s="36"/>
      <c r="AU671" s="36"/>
      <c r="AV671" s="36"/>
      <c r="AW671" s="36"/>
      <c r="AX671" s="36"/>
      <c r="AY671" s="36"/>
      <c r="AZ671" s="36"/>
      <c r="BA671" s="36"/>
      <c r="BB671" s="36"/>
      <c r="BC671" s="36"/>
      <c r="BD671" s="36"/>
      <c r="BE671" s="36"/>
      <c r="BF671" s="36"/>
      <c r="BG671" s="36"/>
      <c r="BH671" s="36"/>
      <c r="BI671" s="36"/>
      <c r="BJ671" s="36"/>
      <c r="BK671" s="36"/>
      <c r="BL671" s="36"/>
      <c r="BM671" s="36"/>
    </row>
    <row r="672" spans="2:65" ht="15.75" x14ac:dyDescent="0.25"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66"/>
      <c r="AS672" s="36"/>
      <c r="AT672" s="36"/>
      <c r="AU672" s="36"/>
      <c r="AV672" s="36"/>
      <c r="AW672" s="36"/>
      <c r="AX672" s="36"/>
      <c r="AY672" s="36"/>
      <c r="AZ672" s="36"/>
      <c r="BA672" s="36"/>
      <c r="BB672" s="36"/>
      <c r="BC672" s="36"/>
      <c r="BD672" s="36"/>
      <c r="BE672" s="36"/>
      <c r="BF672" s="36"/>
      <c r="BG672" s="36"/>
      <c r="BH672" s="36"/>
      <c r="BI672" s="36"/>
      <c r="BJ672" s="36"/>
      <c r="BK672" s="36"/>
      <c r="BL672" s="36"/>
      <c r="BM672" s="36"/>
    </row>
    <row r="673" spans="2:65" ht="15.75" x14ac:dyDescent="0.25"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66"/>
      <c r="AS673" s="36"/>
      <c r="AT673" s="36"/>
      <c r="AU673" s="36"/>
      <c r="AV673" s="36"/>
      <c r="AW673" s="36"/>
      <c r="AX673" s="36"/>
      <c r="AY673" s="36"/>
      <c r="AZ673" s="36"/>
      <c r="BA673" s="36"/>
      <c r="BB673" s="36"/>
      <c r="BC673" s="36"/>
      <c r="BD673" s="36"/>
      <c r="BE673" s="36"/>
      <c r="BF673" s="36"/>
      <c r="BG673" s="36"/>
      <c r="BH673" s="36"/>
      <c r="BI673" s="36"/>
      <c r="BJ673" s="36"/>
      <c r="BK673" s="36"/>
      <c r="BL673" s="36"/>
      <c r="BM673" s="36"/>
    </row>
    <row r="674" spans="2:65" ht="15.75" x14ac:dyDescent="0.25"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66"/>
      <c r="AS674" s="36"/>
      <c r="AT674" s="36"/>
      <c r="AU674" s="36"/>
      <c r="AV674" s="36"/>
      <c r="AW674" s="36"/>
      <c r="AX674" s="36"/>
      <c r="AY674" s="36"/>
      <c r="AZ674" s="36"/>
      <c r="BA674" s="36"/>
      <c r="BB674" s="36"/>
      <c r="BC674" s="36"/>
      <c r="BD674" s="36"/>
      <c r="BE674" s="36"/>
      <c r="BF674" s="36"/>
      <c r="BG674" s="36"/>
      <c r="BH674" s="36"/>
      <c r="BI674" s="36"/>
      <c r="BJ674" s="36"/>
      <c r="BK674" s="36"/>
      <c r="BL674" s="36"/>
      <c r="BM674" s="36"/>
    </row>
    <row r="675" spans="2:65" ht="15.75" x14ac:dyDescent="0.25"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66"/>
      <c r="AS675" s="36"/>
      <c r="AT675" s="36"/>
      <c r="AU675" s="36"/>
      <c r="AV675" s="36"/>
      <c r="AW675" s="36"/>
      <c r="AX675" s="36"/>
      <c r="AY675" s="36"/>
      <c r="AZ675" s="36"/>
      <c r="BA675" s="36"/>
      <c r="BB675" s="36"/>
      <c r="BC675" s="36"/>
      <c r="BD675" s="36"/>
      <c r="BE675" s="36"/>
      <c r="BF675" s="36"/>
      <c r="BG675" s="36"/>
      <c r="BH675" s="36"/>
      <c r="BI675" s="36"/>
      <c r="BJ675" s="36"/>
      <c r="BK675" s="36"/>
      <c r="BL675" s="36"/>
      <c r="BM675" s="36"/>
    </row>
    <row r="676" spans="2:65" ht="15.75" x14ac:dyDescent="0.25"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66"/>
      <c r="AS676" s="36"/>
      <c r="AT676" s="36"/>
      <c r="AU676" s="36"/>
      <c r="AV676" s="36"/>
      <c r="AW676" s="36"/>
      <c r="AX676" s="36"/>
      <c r="AY676" s="36"/>
      <c r="AZ676" s="36"/>
      <c r="BA676" s="36"/>
      <c r="BB676" s="36"/>
      <c r="BC676" s="36"/>
      <c r="BD676" s="36"/>
      <c r="BE676" s="36"/>
      <c r="BF676" s="36"/>
      <c r="BG676" s="36"/>
      <c r="BH676" s="36"/>
      <c r="BI676" s="36"/>
      <c r="BJ676" s="36"/>
      <c r="BK676" s="36"/>
      <c r="BL676" s="36"/>
      <c r="BM676" s="36"/>
    </row>
    <row r="677" spans="2:65" ht="15.75" x14ac:dyDescent="0.25"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66"/>
      <c r="AS677" s="36"/>
      <c r="AT677" s="36"/>
      <c r="AU677" s="36"/>
      <c r="AV677" s="36"/>
      <c r="AW677" s="36"/>
      <c r="AX677" s="36"/>
      <c r="AY677" s="36"/>
      <c r="AZ677" s="36"/>
      <c r="BA677" s="36"/>
      <c r="BB677" s="36"/>
      <c r="BC677" s="36"/>
      <c r="BD677" s="36"/>
      <c r="BE677" s="36"/>
      <c r="BF677" s="36"/>
      <c r="BG677" s="36"/>
      <c r="BH677" s="36"/>
      <c r="BI677" s="36"/>
      <c r="BJ677" s="36"/>
      <c r="BK677" s="36"/>
      <c r="BL677" s="36"/>
      <c r="BM677" s="36"/>
    </row>
    <row r="678" spans="2:65" ht="15.75" x14ac:dyDescent="0.25"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66"/>
      <c r="AS678" s="36"/>
      <c r="AT678" s="36"/>
      <c r="AU678" s="36"/>
      <c r="AV678" s="36"/>
      <c r="AW678" s="36"/>
      <c r="AX678" s="36"/>
      <c r="AY678" s="36"/>
      <c r="AZ678" s="36"/>
      <c r="BA678" s="36"/>
      <c r="BB678" s="36"/>
      <c r="BC678" s="36"/>
      <c r="BD678" s="36"/>
      <c r="BE678" s="36"/>
      <c r="BF678" s="36"/>
      <c r="BG678" s="36"/>
      <c r="BH678" s="36"/>
      <c r="BI678" s="36"/>
      <c r="BJ678" s="36"/>
      <c r="BK678" s="36"/>
      <c r="BL678" s="36"/>
      <c r="BM678" s="36"/>
    </row>
    <row r="679" spans="2:65" ht="15.75" x14ac:dyDescent="0.25"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66"/>
      <c r="AS679" s="36"/>
      <c r="AT679" s="36"/>
      <c r="AU679" s="36"/>
      <c r="AV679" s="36"/>
      <c r="AW679" s="36"/>
      <c r="AX679" s="36"/>
      <c r="AY679" s="36"/>
      <c r="AZ679" s="36"/>
      <c r="BA679" s="36"/>
      <c r="BB679" s="36"/>
      <c r="BC679" s="36"/>
      <c r="BD679" s="36"/>
      <c r="BE679" s="36"/>
      <c r="BF679" s="36"/>
      <c r="BG679" s="36"/>
      <c r="BH679" s="36"/>
      <c r="BI679" s="36"/>
      <c r="BJ679" s="36"/>
      <c r="BK679" s="36"/>
      <c r="BL679" s="36"/>
      <c r="BM679" s="36"/>
    </row>
    <row r="680" spans="2:65" ht="15.75" x14ac:dyDescent="0.25"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66"/>
      <c r="AS680" s="36"/>
      <c r="AT680" s="36"/>
      <c r="AU680" s="36"/>
      <c r="AV680" s="36"/>
      <c r="AW680" s="36"/>
      <c r="AX680" s="36"/>
      <c r="AY680" s="36"/>
      <c r="AZ680" s="36"/>
      <c r="BA680" s="36"/>
      <c r="BB680" s="36"/>
      <c r="BC680" s="36"/>
      <c r="BD680" s="36"/>
      <c r="BE680" s="36"/>
      <c r="BF680" s="36"/>
      <c r="BG680" s="36"/>
      <c r="BH680" s="36"/>
      <c r="BI680" s="36"/>
      <c r="BJ680" s="36"/>
      <c r="BK680" s="36"/>
      <c r="BL680" s="36"/>
      <c r="BM680" s="36"/>
    </row>
    <row r="681" spans="2:65" ht="15.75" x14ac:dyDescent="0.25"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66"/>
      <c r="AS681" s="36"/>
      <c r="AT681" s="36"/>
      <c r="AU681" s="36"/>
      <c r="AV681" s="36"/>
      <c r="AW681" s="36"/>
      <c r="AX681" s="36"/>
      <c r="AY681" s="36"/>
      <c r="AZ681" s="36"/>
      <c r="BA681" s="36"/>
      <c r="BB681" s="36"/>
      <c r="BC681" s="36"/>
      <c r="BD681" s="36"/>
      <c r="BE681" s="36"/>
      <c r="BF681" s="36"/>
      <c r="BG681" s="36"/>
      <c r="BH681" s="36"/>
      <c r="BI681" s="36"/>
      <c r="BJ681" s="36"/>
      <c r="BK681" s="36"/>
      <c r="BL681" s="36"/>
      <c r="BM681" s="36"/>
    </row>
    <row r="682" spans="2:65" ht="15.75" x14ac:dyDescent="0.25"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66"/>
      <c r="AS682" s="36"/>
      <c r="AT682" s="36"/>
      <c r="AU682" s="36"/>
      <c r="AV682" s="36"/>
      <c r="AW682" s="36"/>
      <c r="AX682" s="36"/>
      <c r="AY682" s="36"/>
      <c r="AZ682" s="36"/>
      <c r="BA682" s="36"/>
      <c r="BB682" s="36"/>
      <c r="BC682" s="36"/>
      <c r="BD682" s="36"/>
      <c r="BE682" s="36"/>
      <c r="BF682" s="36"/>
      <c r="BG682" s="36"/>
      <c r="BH682" s="36"/>
      <c r="BI682" s="36"/>
      <c r="BJ682" s="36"/>
      <c r="BK682" s="36"/>
      <c r="BL682" s="36"/>
      <c r="BM682" s="36"/>
    </row>
    <row r="683" spans="2:65" ht="15.75" x14ac:dyDescent="0.25"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66"/>
      <c r="AS683" s="36"/>
      <c r="AT683" s="36"/>
      <c r="AU683" s="36"/>
      <c r="AV683" s="36"/>
      <c r="AW683" s="36"/>
      <c r="AX683" s="36"/>
      <c r="AY683" s="36"/>
      <c r="AZ683" s="36"/>
      <c r="BA683" s="36"/>
      <c r="BB683" s="36"/>
      <c r="BC683" s="36"/>
      <c r="BD683" s="36"/>
      <c r="BE683" s="36"/>
      <c r="BF683" s="36"/>
      <c r="BG683" s="36"/>
      <c r="BH683" s="36"/>
      <c r="BI683" s="36"/>
      <c r="BJ683" s="36"/>
      <c r="BK683" s="36"/>
      <c r="BL683" s="36"/>
      <c r="BM683" s="36"/>
    </row>
    <row r="684" spans="2:65" ht="15.75" x14ac:dyDescent="0.25"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66"/>
      <c r="AS684" s="36"/>
      <c r="AT684" s="36"/>
      <c r="AU684" s="36"/>
      <c r="AV684" s="36"/>
      <c r="AW684" s="36"/>
      <c r="AX684" s="36"/>
      <c r="AY684" s="36"/>
      <c r="AZ684" s="36"/>
      <c r="BA684" s="36"/>
      <c r="BB684" s="36"/>
      <c r="BC684" s="36"/>
      <c r="BD684" s="36"/>
      <c r="BE684" s="36"/>
      <c r="BF684" s="36"/>
      <c r="BG684" s="36"/>
      <c r="BH684" s="36"/>
      <c r="BI684" s="36"/>
      <c r="BJ684" s="36"/>
      <c r="BK684" s="36"/>
      <c r="BL684" s="36"/>
      <c r="BM684" s="36"/>
    </row>
    <row r="685" spans="2:65" ht="15.75" x14ac:dyDescent="0.25"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66"/>
      <c r="AS685" s="36"/>
      <c r="AT685" s="36"/>
      <c r="AU685" s="36"/>
      <c r="AV685" s="36"/>
      <c r="AW685" s="36"/>
      <c r="AX685" s="36"/>
      <c r="AY685" s="36"/>
      <c r="AZ685" s="36"/>
      <c r="BA685" s="36"/>
      <c r="BB685" s="36"/>
      <c r="BC685" s="36"/>
      <c r="BD685" s="36"/>
      <c r="BE685" s="36"/>
      <c r="BF685" s="36"/>
      <c r="BG685" s="36"/>
      <c r="BH685" s="36"/>
      <c r="BI685" s="36"/>
      <c r="BJ685" s="36"/>
      <c r="BK685" s="36"/>
      <c r="BL685" s="36"/>
      <c r="BM685" s="36"/>
    </row>
    <row r="686" spans="2:65" ht="15.75" x14ac:dyDescent="0.25"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66"/>
      <c r="AS686" s="36"/>
      <c r="AT686" s="36"/>
      <c r="AU686" s="36"/>
      <c r="AV686" s="36"/>
      <c r="AW686" s="36"/>
      <c r="AX686" s="36"/>
      <c r="AY686" s="36"/>
      <c r="AZ686" s="36"/>
      <c r="BA686" s="36"/>
      <c r="BB686" s="36"/>
      <c r="BC686" s="36"/>
      <c r="BD686" s="36"/>
      <c r="BE686" s="36"/>
      <c r="BF686" s="36"/>
      <c r="BG686" s="36"/>
      <c r="BH686" s="36"/>
      <c r="BI686" s="36"/>
      <c r="BJ686" s="36"/>
      <c r="BK686" s="36"/>
      <c r="BL686" s="36"/>
      <c r="BM686" s="36"/>
    </row>
    <row r="687" spans="2:65" ht="15.75" x14ac:dyDescent="0.25"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66"/>
      <c r="AS687" s="36"/>
      <c r="AT687" s="36"/>
      <c r="AU687" s="36"/>
      <c r="AV687" s="36"/>
      <c r="AW687" s="36"/>
      <c r="AX687" s="36"/>
      <c r="AY687" s="36"/>
      <c r="AZ687" s="36"/>
      <c r="BA687" s="36"/>
      <c r="BB687" s="36"/>
      <c r="BC687" s="36"/>
      <c r="BD687" s="36"/>
      <c r="BE687" s="36"/>
      <c r="BF687" s="36"/>
      <c r="BG687" s="36"/>
      <c r="BH687" s="36"/>
      <c r="BI687" s="36"/>
      <c r="BJ687" s="36"/>
      <c r="BK687" s="36"/>
      <c r="BL687" s="36"/>
      <c r="BM687" s="36"/>
    </row>
    <row r="688" spans="2:65" ht="15.75" x14ac:dyDescent="0.25"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66"/>
      <c r="AS688" s="36"/>
      <c r="AT688" s="36"/>
      <c r="AU688" s="36"/>
      <c r="AV688" s="36"/>
      <c r="AW688" s="36"/>
      <c r="AX688" s="36"/>
      <c r="AY688" s="36"/>
      <c r="AZ688" s="36"/>
      <c r="BA688" s="36"/>
      <c r="BB688" s="36"/>
      <c r="BC688" s="36"/>
      <c r="BD688" s="36"/>
      <c r="BE688" s="36"/>
      <c r="BF688" s="36"/>
      <c r="BG688" s="36"/>
      <c r="BH688" s="36"/>
      <c r="BI688" s="36"/>
      <c r="BJ688" s="36"/>
      <c r="BK688" s="36"/>
      <c r="BL688" s="36"/>
      <c r="BM688" s="36"/>
    </row>
    <row r="689" spans="2:65" ht="15.75" x14ac:dyDescent="0.25"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66"/>
      <c r="AS689" s="36"/>
      <c r="AT689" s="36"/>
      <c r="AU689" s="36"/>
      <c r="AV689" s="36"/>
      <c r="AW689" s="36"/>
      <c r="AX689" s="36"/>
      <c r="AY689" s="36"/>
      <c r="AZ689" s="36"/>
      <c r="BA689" s="36"/>
      <c r="BB689" s="36"/>
      <c r="BC689" s="36"/>
      <c r="BD689" s="36"/>
      <c r="BE689" s="36"/>
      <c r="BF689" s="36"/>
      <c r="BG689" s="36"/>
      <c r="BH689" s="36"/>
      <c r="BI689" s="36"/>
      <c r="BJ689" s="36"/>
      <c r="BK689" s="36"/>
      <c r="BL689" s="36"/>
      <c r="BM689" s="36"/>
    </row>
    <row r="690" spans="2:65" ht="15.75" x14ac:dyDescent="0.25"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66"/>
      <c r="AS690" s="36"/>
      <c r="AT690" s="36"/>
      <c r="AU690" s="36"/>
      <c r="AV690" s="36"/>
      <c r="AW690" s="36"/>
      <c r="AX690" s="36"/>
      <c r="AY690" s="36"/>
      <c r="AZ690" s="36"/>
      <c r="BA690" s="36"/>
      <c r="BB690" s="36"/>
      <c r="BC690" s="36"/>
      <c r="BD690" s="36"/>
      <c r="BE690" s="36"/>
      <c r="BF690" s="36"/>
      <c r="BG690" s="36"/>
      <c r="BH690" s="36"/>
      <c r="BI690" s="36"/>
      <c r="BJ690" s="36"/>
      <c r="BK690" s="36"/>
      <c r="BL690" s="36"/>
      <c r="BM690" s="36"/>
    </row>
    <row r="691" spans="2:65" ht="15.75" x14ac:dyDescent="0.25"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66"/>
      <c r="AS691" s="36"/>
      <c r="AT691" s="36"/>
      <c r="AU691" s="36"/>
      <c r="AV691" s="36"/>
      <c r="AW691" s="36"/>
      <c r="AX691" s="36"/>
      <c r="AY691" s="36"/>
      <c r="AZ691" s="36"/>
      <c r="BA691" s="36"/>
      <c r="BB691" s="36"/>
      <c r="BC691" s="36"/>
      <c r="BD691" s="36"/>
      <c r="BE691" s="36"/>
      <c r="BF691" s="36"/>
      <c r="BG691" s="36"/>
      <c r="BH691" s="36"/>
      <c r="BI691" s="36"/>
      <c r="BJ691" s="36"/>
      <c r="BK691" s="36"/>
      <c r="BL691" s="36"/>
      <c r="BM691" s="36"/>
    </row>
    <row r="692" spans="2:65" ht="15.75" x14ac:dyDescent="0.25"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66"/>
      <c r="AS692" s="36"/>
      <c r="AT692" s="36"/>
      <c r="AU692" s="36"/>
      <c r="AV692" s="36"/>
      <c r="AW692" s="36"/>
      <c r="AX692" s="36"/>
      <c r="AY692" s="36"/>
      <c r="AZ692" s="36"/>
      <c r="BA692" s="36"/>
      <c r="BB692" s="36"/>
      <c r="BC692" s="36"/>
      <c r="BD692" s="36"/>
      <c r="BE692" s="36"/>
      <c r="BF692" s="36"/>
      <c r="BG692" s="36"/>
      <c r="BH692" s="36"/>
      <c r="BI692" s="36"/>
      <c r="BJ692" s="36"/>
      <c r="BK692" s="36"/>
      <c r="BL692" s="36"/>
      <c r="BM692" s="36"/>
    </row>
    <row r="693" spans="2:65" ht="15.75" x14ac:dyDescent="0.25"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66"/>
      <c r="AS693" s="36"/>
      <c r="AT693" s="36"/>
      <c r="AU693" s="36"/>
      <c r="AV693" s="36"/>
      <c r="AW693" s="36"/>
      <c r="AX693" s="36"/>
      <c r="AY693" s="36"/>
      <c r="AZ693" s="36"/>
      <c r="BA693" s="36"/>
      <c r="BB693" s="36"/>
      <c r="BC693" s="36"/>
      <c r="BD693" s="36"/>
      <c r="BE693" s="36"/>
      <c r="BF693" s="36"/>
      <c r="BG693" s="36"/>
      <c r="BH693" s="36"/>
      <c r="BI693" s="36"/>
      <c r="BJ693" s="36"/>
      <c r="BK693" s="36"/>
      <c r="BL693" s="36"/>
      <c r="BM693" s="36"/>
    </row>
    <row r="694" spans="2:65" ht="15.75" x14ac:dyDescent="0.25"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66"/>
      <c r="AS694" s="36"/>
      <c r="AT694" s="36"/>
      <c r="AU694" s="36"/>
      <c r="AV694" s="36"/>
      <c r="AW694" s="36"/>
      <c r="AX694" s="36"/>
      <c r="AY694" s="36"/>
      <c r="AZ694" s="36"/>
      <c r="BA694" s="36"/>
      <c r="BB694" s="36"/>
      <c r="BC694" s="36"/>
      <c r="BD694" s="36"/>
      <c r="BE694" s="36"/>
      <c r="BF694" s="36"/>
      <c r="BG694" s="36"/>
      <c r="BH694" s="36"/>
      <c r="BI694" s="36"/>
      <c r="BJ694" s="36"/>
      <c r="BK694" s="36"/>
      <c r="BL694" s="36"/>
      <c r="BM694" s="36"/>
    </row>
    <row r="695" spans="2:65" ht="15.75" x14ac:dyDescent="0.25"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66"/>
      <c r="AS695" s="36"/>
      <c r="AT695" s="36"/>
      <c r="AU695" s="36"/>
      <c r="AV695" s="36"/>
      <c r="AW695" s="36"/>
      <c r="AX695" s="36"/>
      <c r="AY695" s="36"/>
      <c r="AZ695" s="36"/>
      <c r="BA695" s="36"/>
      <c r="BB695" s="36"/>
      <c r="BC695" s="36"/>
      <c r="BD695" s="36"/>
      <c r="BE695" s="36"/>
      <c r="BF695" s="36"/>
      <c r="BG695" s="36"/>
      <c r="BH695" s="36"/>
      <c r="BI695" s="36"/>
      <c r="BJ695" s="36"/>
      <c r="BK695" s="36"/>
      <c r="BL695" s="36"/>
      <c r="BM695" s="36"/>
    </row>
    <row r="696" spans="2:65" ht="15.75" x14ac:dyDescent="0.25"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66"/>
      <c r="AS696" s="36"/>
      <c r="AT696" s="36"/>
      <c r="AU696" s="36"/>
      <c r="AV696" s="36"/>
      <c r="AW696" s="36"/>
      <c r="AX696" s="36"/>
      <c r="AY696" s="36"/>
      <c r="AZ696" s="36"/>
      <c r="BA696" s="36"/>
      <c r="BB696" s="36"/>
      <c r="BC696" s="36"/>
      <c r="BD696" s="36"/>
      <c r="BE696" s="36"/>
      <c r="BF696" s="36"/>
      <c r="BG696" s="36"/>
      <c r="BH696" s="36"/>
      <c r="BI696" s="36"/>
      <c r="BJ696" s="36"/>
      <c r="BK696" s="36"/>
      <c r="BL696" s="36"/>
      <c r="BM696" s="36"/>
    </row>
    <row r="697" spans="2:65" ht="15.75" x14ac:dyDescent="0.25"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66"/>
      <c r="AS697" s="36"/>
      <c r="AT697" s="36"/>
      <c r="AU697" s="36"/>
      <c r="AV697" s="36"/>
      <c r="AW697" s="36"/>
      <c r="AX697" s="36"/>
      <c r="AY697" s="36"/>
      <c r="AZ697" s="36"/>
      <c r="BA697" s="36"/>
      <c r="BB697" s="36"/>
      <c r="BC697" s="36"/>
      <c r="BD697" s="36"/>
      <c r="BE697" s="36"/>
      <c r="BF697" s="36"/>
      <c r="BG697" s="36"/>
      <c r="BH697" s="36"/>
      <c r="BI697" s="36"/>
      <c r="BJ697" s="36"/>
      <c r="BK697" s="36"/>
      <c r="BL697" s="36"/>
      <c r="BM697" s="36"/>
    </row>
    <row r="698" spans="2:65" ht="15.75" x14ac:dyDescent="0.25"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66"/>
      <c r="AS698" s="36"/>
      <c r="AT698" s="36"/>
      <c r="AU698" s="36"/>
      <c r="AV698" s="36"/>
      <c r="AW698" s="36"/>
      <c r="AX698" s="36"/>
      <c r="AY698" s="36"/>
      <c r="AZ698" s="36"/>
      <c r="BA698" s="36"/>
      <c r="BB698" s="36"/>
      <c r="BC698" s="36"/>
      <c r="BD698" s="36"/>
      <c r="BE698" s="36"/>
      <c r="BF698" s="36"/>
      <c r="BG698" s="36"/>
      <c r="BH698" s="36"/>
      <c r="BI698" s="36"/>
      <c r="BJ698" s="36"/>
      <c r="BK698" s="36"/>
      <c r="BL698" s="36"/>
      <c r="BM698" s="36"/>
    </row>
    <row r="699" spans="2:65" ht="15.75" x14ac:dyDescent="0.25"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66"/>
      <c r="AS699" s="36"/>
      <c r="AT699" s="36"/>
      <c r="AU699" s="36"/>
      <c r="AV699" s="36"/>
      <c r="AW699" s="36"/>
      <c r="AX699" s="36"/>
      <c r="AY699" s="36"/>
      <c r="AZ699" s="36"/>
      <c r="BA699" s="36"/>
      <c r="BB699" s="36"/>
      <c r="BC699" s="36"/>
      <c r="BD699" s="36"/>
      <c r="BE699" s="36"/>
      <c r="BF699" s="36"/>
      <c r="BG699" s="36"/>
      <c r="BH699" s="36"/>
      <c r="BI699" s="36"/>
      <c r="BJ699" s="36"/>
      <c r="BK699" s="36"/>
      <c r="BL699" s="36"/>
      <c r="BM699" s="36"/>
    </row>
    <row r="700" spans="2:65" ht="15.75" x14ac:dyDescent="0.25"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66"/>
      <c r="AS700" s="36"/>
      <c r="AT700" s="36"/>
      <c r="AU700" s="36"/>
      <c r="AV700" s="36"/>
      <c r="AW700" s="36"/>
      <c r="AX700" s="36"/>
      <c r="AY700" s="36"/>
      <c r="AZ700" s="36"/>
      <c r="BA700" s="36"/>
      <c r="BB700" s="36"/>
      <c r="BC700" s="36"/>
      <c r="BD700" s="36"/>
      <c r="BE700" s="36"/>
      <c r="BF700" s="36"/>
      <c r="BG700" s="36"/>
      <c r="BH700" s="36"/>
      <c r="BI700" s="36"/>
      <c r="BJ700" s="36"/>
      <c r="BK700" s="36"/>
      <c r="BL700" s="36"/>
      <c r="BM700" s="36"/>
    </row>
    <row r="701" spans="2:65" ht="15.75" x14ac:dyDescent="0.25"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66"/>
      <c r="AS701" s="36"/>
      <c r="AT701" s="36"/>
      <c r="AU701" s="36"/>
      <c r="AV701" s="36"/>
      <c r="AW701" s="36"/>
      <c r="AX701" s="36"/>
      <c r="AY701" s="36"/>
      <c r="AZ701" s="36"/>
      <c r="BA701" s="36"/>
      <c r="BB701" s="36"/>
      <c r="BC701" s="36"/>
      <c r="BD701" s="36"/>
      <c r="BE701" s="36"/>
      <c r="BF701" s="36"/>
      <c r="BG701" s="36"/>
      <c r="BH701" s="36"/>
      <c r="BI701" s="36"/>
      <c r="BJ701" s="36"/>
      <c r="BK701" s="36"/>
      <c r="BL701" s="36"/>
      <c r="BM701" s="36"/>
    </row>
    <row r="702" spans="2:65" ht="15.75" x14ac:dyDescent="0.25"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66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  <c r="BC702" s="36"/>
      <c r="BD702" s="36"/>
      <c r="BE702" s="36"/>
      <c r="BF702" s="36"/>
      <c r="BG702" s="36"/>
      <c r="BH702" s="36"/>
      <c r="BI702" s="36"/>
      <c r="BJ702" s="36"/>
      <c r="BK702" s="36"/>
      <c r="BL702" s="36"/>
      <c r="BM702" s="36"/>
    </row>
    <row r="703" spans="2:65" ht="15.75" x14ac:dyDescent="0.25"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66"/>
      <c r="AS703" s="36"/>
      <c r="AT703" s="36"/>
      <c r="AU703" s="36"/>
      <c r="AV703" s="36"/>
      <c r="AW703" s="36"/>
      <c r="AX703" s="36"/>
      <c r="AY703" s="36"/>
      <c r="AZ703" s="36"/>
      <c r="BA703" s="36"/>
      <c r="BB703" s="36"/>
      <c r="BC703" s="36"/>
      <c r="BD703" s="36"/>
      <c r="BE703" s="36"/>
      <c r="BF703" s="36"/>
      <c r="BG703" s="36"/>
      <c r="BH703" s="36"/>
      <c r="BI703" s="36"/>
      <c r="BJ703" s="36"/>
      <c r="BK703" s="36"/>
      <c r="BL703" s="36"/>
      <c r="BM703" s="36"/>
    </row>
    <row r="704" spans="2:65" ht="15.75" x14ac:dyDescent="0.25"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66"/>
      <c r="AS704" s="36"/>
      <c r="AT704" s="36"/>
      <c r="AU704" s="36"/>
      <c r="AV704" s="36"/>
      <c r="AW704" s="36"/>
      <c r="AX704" s="36"/>
      <c r="AY704" s="36"/>
      <c r="AZ704" s="36"/>
      <c r="BA704" s="36"/>
      <c r="BB704" s="36"/>
      <c r="BC704" s="36"/>
      <c r="BD704" s="36"/>
      <c r="BE704" s="36"/>
      <c r="BF704" s="36"/>
      <c r="BG704" s="36"/>
      <c r="BH704" s="36"/>
      <c r="BI704" s="36"/>
      <c r="BJ704" s="36"/>
      <c r="BK704" s="36"/>
      <c r="BL704" s="36"/>
      <c r="BM704" s="36"/>
    </row>
    <row r="705" spans="2:65" ht="15.75" x14ac:dyDescent="0.25"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66"/>
      <c r="AS705" s="36"/>
      <c r="AT705" s="36"/>
      <c r="AU705" s="36"/>
      <c r="AV705" s="36"/>
      <c r="AW705" s="36"/>
      <c r="AX705" s="36"/>
      <c r="AY705" s="36"/>
      <c r="AZ705" s="36"/>
      <c r="BA705" s="36"/>
      <c r="BB705" s="36"/>
      <c r="BC705" s="36"/>
      <c r="BD705" s="36"/>
      <c r="BE705" s="36"/>
      <c r="BF705" s="36"/>
      <c r="BG705" s="36"/>
      <c r="BH705" s="36"/>
      <c r="BI705" s="36"/>
      <c r="BJ705" s="36"/>
      <c r="BK705" s="36"/>
      <c r="BL705" s="36"/>
      <c r="BM705" s="36"/>
    </row>
    <row r="706" spans="2:65" ht="15.75" x14ac:dyDescent="0.25"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66"/>
      <c r="AS706" s="36"/>
      <c r="AT706" s="36"/>
      <c r="AU706" s="36"/>
      <c r="AV706" s="36"/>
      <c r="AW706" s="36"/>
      <c r="AX706" s="36"/>
      <c r="AY706" s="36"/>
      <c r="AZ706" s="36"/>
      <c r="BA706" s="36"/>
      <c r="BB706" s="36"/>
      <c r="BC706" s="36"/>
      <c r="BD706" s="36"/>
      <c r="BE706" s="36"/>
      <c r="BF706" s="36"/>
      <c r="BG706" s="36"/>
      <c r="BH706" s="36"/>
      <c r="BI706" s="36"/>
      <c r="BJ706" s="36"/>
      <c r="BK706" s="36"/>
      <c r="BL706" s="36"/>
      <c r="BM706" s="36"/>
    </row>
    <row r="707" spans="2:65" ht="15.75" x14ac:dyDescent="0.25"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66"/>
      <c r="AS707" s="36"/>
      <c r="AT707" s="36"/>
      <c r="AU707" s="36"/>
      <c r="AV707" s="36"/>
      <c r="AW707" s="36"/>
      <c r="AX707" s="36"/>
      <c r="AY707" s="36"/>
      <c r="AZ707" s="36"/>
      <c r="BA707" s="36"/>
      <c r="BB707" s="36"/>
      <c r="BC707" s="36"/>
      <c r="BD707" s="36"/>
      <c r="BE707" s="36"/>
      <c r="BF707" s="36"/>
      <c r="BG707" s="36"/>
      <c r="BH707" s="36"/>
      <c r="BI707" s="36"/>
      <c r="BJ707" s="36"/>
      <c r="BK707" s="36"/>
      <c r="BL707" s="36"/>
      <c r="BM707" s="36"/>
    </row>
    <row r="708" spans="2:65" ht="15.75" x14ac:dyDescent="0.25"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66"/>
      <c r="AS708" s="36"/>
      <c r="AT708" s="36"/>
      <c r="AU708" s="36"/>
      <c r="AV708" s="36"/>
      <c r="AW708" s="36"/>
      <c r="AX708" s="36"/>
      <c r="AY708" s="36"/>
      <c r="AZ708" s="36"/>
      <c r="BA708" s="36"/>
      <c r="BB708" s="36"/>
      <c r="BC708" s="36"/>
      <c r="BD708" s="36"/>
      <c r="BE708" s="36"/>
      <c r="BF708" s="36"/>
      <c r="BG708" s="36"/>
      <c r="BH708" s="36"/>
      <c r="BI708" s="36"/>
      <c r="BJ708" s="36"/>
      <c r="BK708" s="36"/>
      <c r="BL708" s="36"/>
      <c r="BM708" s="36"/>
    </row>
    <row r="709" spans="2:65" ht="15.75" x14ac:dyDescent="0.25"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66"/>
      <c r="AS709" s="36"/>
      <c r="AT709" s="36"/>
      <c r="AU709" s="36"/>
      <c r="AV709" s="36"/>
      <c r="AW709" s="36"/>
      <c r="AX709" s="36"/>
      <c r="AY709" s="36"/>
      <c r="AZ709" s="36"/>
      <c r="BA709" s="36"/>
      <c r="BB709" s="36"/>
      <c r="BC709" s="36"/>
      <c r="BD709" s="36"/>
      <c r="BE709" s="36"/>
      <c r="BF709" s="36"/>
      <c r="BG709" s="36"/>
      <c r="BH709" s="36"/>
      <c r="BI709" s="36"/>
      <c r="BJ709" s="36"/>
      <c r="BK709" s="36"/>
      <c r="BL709" s="36"/>
      <c r="BM709" s="36"/>
    </row>
    <row r="710" spans="2:65" ht="15.75" x14ac:dyDescent="0.25"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66"/>
      <c r="AS710" s="36"/>
      <c r="AT710" s="36"/>
      <c r="AU710" s="36"/>
      <c r="AV710" s="36"/>
      <c r="AW710" s="36"/>
      <c r="AX710" s="36"/>
      <c r="AY710" s="36"/>
      <c r="AZ710" s="36"/>
      <c r="BA710" s="36"/>
      <c r="BB710" s="36"/>
      <c r="BC710" s="36"/>
      <c r="BD710" s="36"/>
      <c r="BE710" s="36"/>
      <c r="BF710" s="36"/>
      <c r="BG710" s="36"/>
      <c r="BH710" s="36"/>
      <c r="BI710" s="36"/>
      <c r="BJ710" s="36"/>
      <c r="BK710" s="36"/>
      <c r="BL710" s="36"/>
      <c r="BM710" s="36"/>
    </row>
    <row r="711" spans="2:65" ht="15.75" x14ac:dyDescent="0.25"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66"/>
      <c r="AS711" s="36"/>
      <c r="AT711" s="36"/>
      <c r="AU711" s="36"/>
      <c r="AV711" s="36"/>
      <c r="AW711" s="36"/>
      <c r="AX711" s="36"/>
      <c r="AY711" s="36"/>
      <c r="AZ711" s="36"/>
      <c r="BA711" s="36"/>
      <c r="BB711" s="36"/>
      <c r="BC711" s="36"/>
      <c r="BD711" s="36"/>
      <c r="BE711" s="36"/>
      <c r="BF711" s="36"/>
      <c r="BG711" s="36"/>
      <c r="BH711" s="36"/>
      <c r="BI711" s="36"/>
      <c r="BJ711" s="36"/>
      <c r="BK711" s="36"/>
      <c r="BL711" s="36"/>
      <c r="BM711" s="36"/>
    </row>
    <row r="712" spans="2:65" ht="15.75" x14ac:dyDescent="0.25"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66"/>
      <c r="AS712" s="36"/>
      <c r="AT712" s="36"/>
      <c r="AU712" s="36"/>
      <c r="AV712" s="36"/>
      <c r="AW712" s="36"/>
      <c r="AX712" s="36"/>
      <c r="AY712" s="36"/>
      <c r="AZ712" s="36"/>
      <c r="BA712" s="36"/>
      <c r="BB712" s="36"/>
      <c r="BC712" s="36"/>
      <c r="BD712" s="36"/>
      <c r="BE712" s="36"/>
      <c r="BF712" s="36"/>
      <c r="BG712" s="36"/>
      <c r="BH712" s="36"/>
      <c r="BI712" s="36"/>
      <c r="BJ712" s="36"/>
      <c r="BK712" s="36"/>
      <c r="BL712" s="36"/>
      <c r="BM712" s="36"/>
    </row>
    <row r="713" spans="2:65" ht="15.75" x14ac:dyDescent="0.25"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66"/>
      <c r="AS713" s="36"/>
      <c r="AT713" s="36"/>
      <c r="AU713" s="36"/>
      <c r="AV713" s="36"/>
      <c r="AW713" s="36"/>
      <c r="AX713" s="36"/>
      <c r="AY713" s="36"/>
      <c r="AZ713" s="36"/>
      <c r="BA713" s="36"/>
      <c r="BB713" s="36"/>
      <c r="BC713" s="36"/>
      <c r="BD713" s="36"/>
      <c r="BE713" s="36"/>
      <c r="BF713" s="36"/>
      <c r="BG713" s="36"/>
      <c r="BH713" s="36"/>
      <c r="BI713" s="36"/>
      <c r="BJ713" s="36"/>
      <c r="BK713" s="36"/>
      <c r="BL713" s="36"/>
      <c r="BM713" s="36"/>
    </row>
    <row r="714" spans="2:65" ht="15.75" x14ac:dyDescent="0.25"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66"/>
      <c r="AS714" s="36"/>
      <c r="AT714" s="36"/>
      <c r="AU714" s="36"/>
      <c r="AV714" s="36"/>
      <c r="AW714" s="36"/>
      <c r="AX714" s="36"/>
      <c r="AY714" s="36"/>
      <c r="AZ714" s="36"/>
      <c r="BA714" s="36"/>
      <c r="BB714" s="36"/>
      <c r="BC714" s="36"/>
      <c r="BD714" s="36"/>
      <c r="BE714" s="36"/>
      <c r="BF714" s="36"/>
      <c r="BG714" s="36"/>
      <c r="BH714" s="36"/>
      <c r="BI714" s="36"/>
      <c r="BJ714" s="36"/>
      <c r="BK714" s="36"/>
      <c r="BL714" s="36"/>
      <c r="BM714" s="36"/>
    </row>
    <row r="715" spans="2:65" ht="15.75" x14ac:dyDescent="0.25"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66"/>
      <c r="AS715" s="36"/>
      <c r="AT715" s="36"/>
      <c r="AU715" s="36"/>
      <c r="AV715" s="36"/>
      <c r="AW715" s="36"/>
      <c r="AX715" s="36"/>
      <c r="AY715" s="36"/>
      <c r="AZ715" s="36"/>
      <c r="BA715" s="36"/>
      <c r="BB715" s="36"/>
      <c r="BC715" s="36"/>
      <c r="BD715" s="36"/>
      <c r="BE715" s="36"/>
      <c r="BF715" s="36"/>
      <c r="BG715" s="36"/>
      <c r="BH715" s="36"/>
      <c r="BI715" s="36"/>
      <c r="BJ715" s="36"/>
      <c r="BK715" s="36"/>
      <c r="BL715" s="36"/>
      <c r="BM715" s="36"/>
    </row>
    <row r="716" spans="2:65" ht="15.75" x14ac:dyDescent="0.25"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66"/>
      <c r="AS716" s="36"/>
      <c r="AT716" s="36"/>
      <c r="AU716" s="36"/>
      <c r="AV716" s="36"/>
      <c r="AW716" s="36"/>
      <c r="AX716" s="36"/>
      <c r="AY716" s="36"/>
      <c r="AZ716" s="36"/>
      <c r="BA716" s="36"/>
      <c r="BB716" s="36"/>
      <c r="BC716" s="36"/>
      <c r="BD716" s="36"/>
      <c r="BE716" s="36"/>
      <c r="BF716" s="36"/>
      <c r="BG716" s="36"/>
      <c r="BH716" s="36"/>
      <c r="BI716" s="36"/>
      <c r="BJ716" s="36"/>
      <c r="BK716" s="36"/>
      <c r="BL716" s="36"/>
      <c r="BM716" s="36"/>
    </row>
    <row r="717" spans="2:65" ht="15.75" x14ac:dyDescent="0.25"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66"/>
      <c r="AS717" s="36"/>
      <c r="AT717" s="36"/>
      <c r="AU717" s="36"/>
      <c r="AV717" s="36"/>
      <c r="AW717" s="36"/>
      <c r="AX717" s="36"/>
      <c r="AY717" s="36"/>
      <c r="AZ717" s="36"/>
      <c r="BA717" s="36"/>
      <c r="BB717" s="36"/>
      <c r="BC717" s="36"/>
      <c r="BD717" s="36"/>
      <c r="BE717" s="36"/>
      <c r="BF717" s="36"/>
      <c r="BG717" s="36"/>
      <c r="BH717" s="36"/>
      <c r="BI717" s="36"/>
      <c r="BJ717" s="36"/>
      <c r="BK717" s="36"/>
      <c r="BL717" s="36"/>
      <c r="BM717" s="36"/>
    </row>
    <row r="718" spans="2:65" ht="15.75" x14ac:dyDescent="0.25"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66"/>
      <c r="AS718" s="36"/>
      <c r="AT718" s="36"/>
      <c r="AU718" s="36"/>
      <c r="AV718" s="36"/>
      <c r="AW718" s="36"/>
      <c r="AX718" s="36"/>
      <c r="AY718" s="36"/>
      <c r="AZ718" s="36"/>
      <c r="BA718" s="36"/>
      <c r="BB718" s="36"/>
      <c r="BC718" s="36"/>
      <c r="BD718" s="36"/>
      <c r="BE718" s="36"/>
      <c r="BF718" s="36"/>
      <c r="BG718" s="36"/>
      <c r="BH718" s="36"/>
      <c r="BI718" s="36"/>
      <c r="BJ718" s="36"/>
      <c r="BK718" s="36"/>
      <c r="BL718" s="36"/>
      <c r="BM718" s="36"/>
    </row>
    <row r="719" spans="2:65" ht="15.75" x14ac:dyDescent="0.25"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66"/>
      <c r="AS719" s="36"/>
      <c r="AT719" s="36"/>
      <c r="AU719" s="36"/>
      <c r="AV719" s="36"/>
      <c r="AW719" s="36"/>
      <c r="AX719" s="36"/>
      <c r="AY719" s="36"/>
      <c r="AZ719" s="36"/>
      <c r="BA719" s="36"/>
      <c r="BB719" s="36"/>
      <c r="BC719" s="36"/>
      <c r="BD719" s="36"/>
      <c r="BE719" s="36"/>
      <c r="BF719" s="36"/>
      <c r="BG719" s="36"/>
      <c r="BH719" s="36"/>
      <c r="BI719" s="36"/>
      <c r="BJ719" s="36"/>
      <c r="BK719" s="36"/>
      <c r="BL719" s="36"/>
      <c r="BM719" s="36"/>
    </row>
    <row r="720" spans="2:65" ht="15.75" x14ac:dyDescent="0.25"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66"/>
      <c r="AS720" s="36"/>
      <c r="AT720" s="36"/>
      <c r="AU720" s="36"/>
      <c r="AV720" s="36"/>
      <c r="AW720" s="36"/>
      <c r="AX720" s="36"/>
      <c r="AY720" s="36"/>
      <c r="AZ720" s="36"/>
      <c r="BA720" s="36"/>
      <c r="BB720" s="36"/>
      <c r="BC720" s="36"/>
      <c r="BD720" s="36"/>
      <c r="BE720" s="36"/>
      <c r="BF720" s="36"/>
      <c r="BG720" s="36"/>
      <c r="BH720" s="36"/>
      <c r="BI720" s="36"/>
      <c r="BJ720" s="36"/>
      <c r="BK720" s="36"/>
      <c r="BL720" s="36"/>
      <c r="BM720" s="36"/>
    </row>
    <row r="721" spans="2:65" ht="15.75" x14ac:dyDescent="0.25"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66"/>
      <c r="AS721" s="36"/>
      <c r="AT721" s="36"/>
      <c r="AU721" s="36"/>
      <c r="AV721" s="36"/>
      <c r="AW721" s="36"/>
      <c r="AX721" s="36"/>
      <c r="AY721" s="36"/>
      <c r="AZ721" s="36"/>
      <c r="BA721" s="36"/>
      <c r="BB721" s="36"/>
      <c r="BC721" s="36"/>
      <c r="BD721" s="36"/>
      <c r="BE721" s="36"/>
      <c r="BF721" s="36"/>
      <c r="BG721" s="36"/>
      <c r="BH721" s="36"/>
      <c r="BI721" s="36"/>
      <c r="BJ721" s="36"/>
      <c r="BK721" s="36"/>
      <c r="BL721" s="36"/>
      <c r="BM721" s="36"/>
    </row>
    <row r="722" spans="2:65" ht="15.75" x14ac:dyDescent="0.25"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66"/>
      <c r="AS722" s="36"/>
      <c r="AT722" s="36"/>
      <c r="AU722" s="36"/>
      <c r="AV722" s="36"/>
      <c r="AW722" s="36"/>
      <c r="AX722" s="36"/>
      <c r="AY722" s="36"/>
      <c r="AZ722" s="36"/>
      <c r="BA722" s="36"/>
      <c r="BB722" s="36"/>
      <c r="BC722" s="36"/>
      <c r="BD722" s="36"/>
      <c r="BE722" s="36"/>
      <c r="BF722" s="36"/>
      <c r="BG722" s="36"/>
      <c r="BH722" s="36"/>
      <c r="BI722" s="36"/>
      <c r="BJ722" s="36"/>
      <c r="BK722" s="36"/>
      <c r="BL722" s="36"/>
      <c r="BM722" s="36"/>
    </row>
    <row r="723" spans="2:65" ht="15.75" x14ac:dyDescent="0.25"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66"/>
      <c r="AS723" s="36"/>
      <c r="AT723" s="36"/>
      <c r="AU723" s="36"/>
      <c r="AV723" s="36"/>
      <c r="AW723" s="36"/>
      <c r="AX723" s="36"/>
      <c r="AY723" s="36"/>
      <c r="AZ723" s="36"/>
      <c r="BA723" s="36"/>
      <c r="BB723" s="36"/>
      <c r="BC723" s="36"/>
      <c r="BD723" s="36"/>
      <c r="BE723" s="36"/>
      <c r="BF723" s="36"/>
      <c r="BG723" s="36"/>
      <c r="BH723" s="36"/>
      <c r="BI723" s="36"/>
      <c r="BJ723" s="36"/>
      <c r="BK723" s="36"/>
      <c r="BL723" s="36"/>
      <c r="BM723" s="36"/>
    </row>
    <row r="724" spans="2:65" ht="15.75" x14ac:dyDescent="0.25"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66"/>
      <c r="AS724" s="36"/>
      <c r="AT724" s="36"/>
      <c r="AU724" s="36"/>
      <c r="AV724" s="36"/>
      <c r="AW724" s="36"/>
      <c r="AX724" s="36"/>
      <c r="AY724" s="36"/>
      <c r="AZ724" s="36"/>
      <c r="BA724" s="36"/>
      <c r="BB724" s="36"/>
      <c r="BC724" s="36"/>
      <c r="BD724" s="36"/>
      <c r="BE724" s="36"/>
      <c r="BF724" s="36"/>
      <c r="BG724" s="36"/>
      <c r="BH724" s="36"/>
      <c r="BI724" s="36"/>
      <c r="BJ724" s="36"/>
      <c r="BK724" s="36"/>
      <c r="BL724" s="36"/>
      <c r="BM724" s="36"/>
    </row>
    <row r="725" spans="2:65" ht="15.75" x14ac:dyDescent="0.25"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66"/>
      <c r="AS725" s="36"/>
      <c r="AT725" s="36"/>
      <c r="AU725" s="36"/>
      <c r="AV725" s="36"/>
      <c r="AW725" s="36"/>
      <c r="AX725" s="36"/>
      <c r="AY725" s="36"/>
      <c r="AZ725" s="36"/>
      <c r="BA725" s="36"/>
      <c r="BB725" s="36"/>
      <c r="BC725" s="36"/>
      <c r="BD725" s="36"/>
      <c r="BE725" s="36"/>
      <c r="BF725" s="36"/>
      <c r="BG725" s="36"/>
      <c r="BH725" s="36"/>
      <c r="BI725" s="36"/>
      <c r="BJ725" s="36"/>
      <c r="BK725" s="36"/>
      <c r="BL725" s="36"/>
      <c r="BM725" s="36"/>
    </row>
    <row r="726" spans="2:65" ht="15.75" x14ac:dyDescent="0.25"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66"/>
      <c r="AS726" s="36"/>
      <c r="AT726" s="36"/>
      <c r="AU726" s="36"/>
      <c r="AV726" s="36"/>
      <c r="AW726" s="36"/>
      <c r="AX726" s="36"/>
      <c r="AY726" s="36"/>
      <c r="AZ726" s="36"/>
      <c r="BA726" s="36"/>
      <c r="BB726" s="36"/>
      <c r="BC726" s="36"/>
      <c r="BD726" s="36"/>
      <c r="BE726" s="36"/>
      <c r="BF726" s="36"/>
      <c r="BG726" s="36"/>
      <c r="BH726" s="36"/>
      <c r="BI726" s="36"/>
      <c r="BJ726" s="36"/>
      <c r="BK726" s="36"/>
      <c r="BL726" s="36"/>
      <c r="BM726" s="36"/>
    </row>
    <row r="727" spans="2:65" ht="15.75" x14ac:dyDescent="0.25"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66"/>
      <c r="AS727" s="36"/>
      <c r="AT727" s="36"/>
      <c r="AU727" s="36"/>
      <c r="AV727" s="36"/>
      <c r="AW727" s="36"/>
      <c r="AX727" s="36"/>
      <c r="AY727" s="36"/>
      <c r="AZ727" s="36"/>
      <c r="BA727" s="36"/>
      <c r="BB727" s="36"/>
      <c r="BC727" s="36"/>
      <c r="BD727" s="36"/>
      <c r="BE727" s="36"/>
      <c r="BF727" s="36"/>
      <c r="BG727" s="36"/>
      <c r="BH727" s="36"/>
      <c r="BI727" s="36"/>
      <c r="BJ727" s="36"/>
      <c r="BK727" s="36"/>
      <c r="BL727" s="36"/>
      <c r="BM727" s="36"/>
    </row>
    <row r="728" spans="2:65" ht="15.75" x14ac:dyDescent="0.25"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66"/>
      <c r="AS728" s="36"/>
      <c r="AT728" s="36"/>
      <c r="AU728" s="36"/>
      <c r="AV728" s="36"/>
      <c r="AW728" s="36"/>
      <c r="AX728" s="36"/>
      <c r="AY728" s="36"/>
      <c r="AZ728" s="36"/>
      <c r="BA728" s="36"/>
      <c r="BB728" s="36"/>
      <c r="BC728" s="36"/>
      <c r="BD728" s="36"/>
      <c r="BE728" s="36"/>
      <c r="BF728" s="36"/>
      <c r="BG728" s="36"/>
      <c r="BH728" s="36"/>
      <c r="BI728" s="36"/>
      <c r="BJ728" s="36"/>
      <c r="BK728" s="36"/>
      <c r="BL728" s="36"/>
      <c r="BM728" s="36"/>
    </row>
    <row r="729" spans="2:65" ht="15.75" x14ac:dyDescent="0.25"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66"/>
      <c r="AS729" s="36"/>
      <c r="AT729" s="36"/>
      <c r="AU729" s="36"/>
      <c r="AV729" s="36"/>
      <c r="AW729" s="36"/>
      <c r="AX729" s="36"/>
      <c r="AY729" s="36"/>
      <c r="AZ729" s="36"/>
      <c r="BA729" s="36"/>
      <c r="BB729" s="36"/>
      <c r="BC729" s="36"/>
      <c r="BD729" s="36"/>
      <c r="BE729" s="36"/>
      <c r="BF729" s="36"/>
      <c r="BG729" s="36"/>
      <c r="BH729" s="36"/>
      <c r="BI729" s="36"/>
      <c r="BJ729" s="36"/>
      <c r="BK729" s="36"/>
      <c r="BL729" s="36"/>
      <c r="BM729" s="36"/>
    </row>
    <row r="730" spans="2:65" ht="15.75" x14ac:dyDescent="0.25"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66"/>
      <c r="AS730" s="36"/>
      <c r="AT730" s="36"/>
      <c r="AU730" s="36"/>
      <c r="AV730" s="36"/>
      <c r="AW730" s="36"/>
      <c r="AX730" s="36"/>
      <c r="AY730" s="36"/>
      <c r="AZ730" s="36"/>
      <c r="BA730" s="36"/>
      <c r="BB730" s="36"/>
      <c r="BC730" s="36"/>
      <c r="BD730" s="36"/>
      <c r="BE730" s="36"/>
      <c r="BF730" s="36"/>
      <c r="BG730" s="36"/>
      <c r="BH730" s="36"/>
      <c r="BI730" s="36"/>
      <c r="BJ730" s="36"/>
      <c r="BK730" s="36"/>
      <c r="BL730" s="36"/>
      <c r="BM730" s="36"/>
    </row>
    <row r="731" spans="2:65" ht="15.75" x14ac:dyDescent="0.25"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66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36"/>
      <c r="BD731" s="36"/>
      <c r="BE731" s="36"/>
      <c r="BF731" s="36"/>
      <c r="BG731" s="36"/>
      <c r="BH731" s="36"/>
      <c r="BI731" s="36"/>
      <c r="BJ731" s="36"/>
      <c r="BK731" s="36"/>
      <c r="BL731" s="36"/>
      <c r="BM731" s="36"/>
    </row>
    <row r="732" spans="2:65" ht="15.75" x14ac:dyDescent="0.25"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66"/>
      <c r="AS732" s="36"/>
      <c r="AT732" s="36"/>
      <c r="AU732" s="36"/>
      <c r="AV732" s="36"/>
      <c r="AW732" s="36"/>
      <c r="AX732" s="36"/>
      <c r="AY732" s="36"/>
      <c r="AZ732" s="36"/>
      <c r="BA732" s="36"/>
      <c r="BB732" s="36"/>
      <c r="BC732" s="36"/>
      <c r="BD732" s="36"/>
      <c r="BE732" s="36"/>
      <c r="BF732" s="36"/>
      <c r="BG732" s="36"/>
      <c r="BH732" s="36"/>
      <c r="BI732" s="36"/>
      <c r="BJ732" s="36"/>
      <c r="BK732" s="36"/>
      <c r="BL732" s="36"/>
      <c r="BM732" s="36"/>
    </row>
    <row r="733" spans="2:65" ht="15.75" x14ac:dyDescent="0.25"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66"/>
      <c r="AS733" s="36"/>
      <c r="AT733" s="36"/>
      <c r="AU733" s="36"/>
      <c r="AV733" s="36"/>
      <c r="AW733" s="36"/>
      <c r="AX733" s="36"/>
      <c r="AY733" s="36"/>
      <c r="AZ733" s="36"/>
      <c r="BA733" s="36"/>
      <c r="BB733" s="36"/>
      <c r="BC733" s="36"/>
      <c r="BD733" s="36"/>
      <c r="BE733" s="36"/>
      <c r="BF733" s="36"/>
      <c r="BG733" s="36"/>
      <c r="BH733" s="36"/>
      <c r="BI733" s="36"/>
      <c r="BJ733" s="36"/>
      <c r="BK733" s="36"/>
      <c r="BL733" s="36"/>
      <c r="BM733" s="36"/>
    </row>
    <row r="734" spans="2:65" ht="15.75" x14ac:dyDescent="0.25"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66"/>
      <c r="AS734" s="36"/>
      <c r="AT734" s="36"/>
      <c r="AU734" s="36"/>
      <c r="AV734" s="36"/>
      <c r="AW734" s="36"/>
      <c r="AX734" s="36"/>
      <c r="AY734" s="36"/>
      <c r="AZ734" s="36"/>
      <c r="BA734" s="36"/>
      <c r="BB734" s="36"/>
      <c r="BC734" s="36"/>
      <c r="BD734" s="36"/>
      <c r="BE734" s="36"/>
      <c r="BF734" s="36"/>
      <c r="BG734" s="36"/>
      <c r="BH734" s="36"/>
      <c r="BI734" s="36"/>
      <c r="BJ734" s="36"/>
      <c r="BK734" s="36"/>
      <c r="BL734" s="36"/>
      <c r="BM734" s="36"/>
    </row>
    <row r="735" spans="2:65" ht="15.75" x14ac:dyDescent="0.25"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66"/>
      <c r="AS735" s="36"/>
      <c r="AT735" s="36"/>
      <c r="AU735" s="36"/>
      <c r="AV735" s="36"/>
      <c r="AW735" s="36"/>
      <c r="AX735" s="36"/>
      <c r="AY735" s="36"/>
      <c r="AZ735" s="36"/>
      <c r="BA735" s="36"/>
      <c r="BB735" s="36"/>
      <c r="BC735" s="36"/>
      <c r="BD735" s="36"/>
      <c r="BE735" s="36"/>
      <c r="BF735" s="36"/>
      <c r="BG735" s="36"/>
      <c r="BH735" s="36"/>
      <c r="BI735" s="36"/>
      <c r="BJ735" s="36"/>
      <c r="BK735" s="36"/>
      <c r="BL735" s="36"/>
      <c r="BM735" s="36"/>
    </row>
    <row r="736" spans="2:65" ht="15.75" x14ac:dyDescent="0.25"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66"/>
      <c r="AS736" s="36"/>
      <c r="AT736" s="36"/>
      <c r="AU736" s="36"/>
      <c r="AV736" s="36"/>
      <c r="AW736" s="36"/>
      <c r="AX736" s="36"/>
      <c r="AY736" s="36"/>
      <c r="AZ736" s="36"/>
      <c r="BA736" s="36"/>
      <c r="BB736" s="36"/>
      <c r="BC736" s="36"/>
      <c r="BD736" s="36"/>
      <c r="BE736" s="36"/>
      <c r="BF736" s="36"/>
      <c r="BG736" s="36"/>
      <c r="BH736" s="36"/>
      <c r="BI736" s="36"/>
      <c r="BJ736" s="36"/>
      <c r="BK736" s="36"/>
      <c r="BL736" s="36"/>
      <c r="BM736" s="36"/>
    </row>
    <row r="737" spans="2:65" ht="15.75" x14ac:dyDescent="0.25"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66"/>
      <c r="AS737" s="36"/>
      <c r="AT737" s="36"/>
      <c r="AU737" s="36"/>
      <c r="AV737" s="36"/>
      <c r="AW737" s="36"/>
      <c r="AX737" s="36"/>
      <c r="AY737" s="36"/>
      <c r="AZ737" s="36"/>
      <c r="BA737" s="36"/>
      <c r="BB737" s="36"/>
      <c r="BC737" s="36"/>
      <c r="BD737" s="36"/>
      <c r="BE737" s="36"/>
      <c r="BF737" s="36"/>
      <c r="BG737" s="36"/>
      <c r="BH737" s="36"/>
      <c r="BI737" s="36"/>
      <c r="BJ737" s="36"/>
      <c r="BK737" s="36"/>
      <c r="BL737" s="36"/>
      <c r="BM737" s="36"/>
    </row>
    <row r="738" spans="2:65" ht="15.75" x14ac:dyDescent="0.25"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66"/>
      <c r="AS738" s="36"/>
      <c r="AT738" s="36"/>
      <c r="AU738" s="36"/>
      <c r="AV738" s="36"/>
      <c r="AW738" s="36"/>
      <c r="AX738" s="36"/>
      <c r="AY738" s="36"/>
      <c r="AZ738" s="36"/>
      <c r="BA738" s="36"/>
      <c r="BB738" s="36"/>
      <c r="BC738" s="36"/>
      <c r="BD738" s="36"/>
      <c r="BE738" s="36"/>
      <c r="BF738" s="36"/>
      <c r="BG738" s="36"/>
      <c r="BH738" s="36"/>
      <c r="BI738" s="36"/>
      <c r="BJ738" s="36"/>
      <c r="BK738" s="36"/>
      <c r="BL738" s="36"/>
      <c r="BM738" s="36"/>
    </row>
    <row r="739" spans="2:65" ht="15.75" x14ac:dyDescent="0.25"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66"/>
      <c r="AS739" s="36"/>
      <c r="AT739" s="36"/>
      <c r="AU739" s="36"/>
      <c r="AV739" s="36"/>
      <c r="AW739" s="36"/>
      <c r="AX739" s="36"/>
      <c r="AY739" s="36"/>
      <c r="AZ739" s="36"/>
      <c r="BA739" s="36"/>
      <c r="BB739" s="36"/>
      <c r="BC739" s="36"/>
      <c r="BD739" s="36"/>
      <c r="BE739" s="36"/>
      <c r="BF739" s="36"/>
      <c r="BG739" s="36"/>
      <c r="BH739" s="36"/>
      <c r="BI739" s="36"/>
      <c r="BJ739" s="36"/>
      <c r="BK739" s="36"/>
      <c r="BL739" s="36"/>
      <c r="BM739" s="36"/>
    </row>
    <row r="740" spans="2:65" ht="15.75" x14ac:dyDescent="0.25"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6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36"/>
      <c r="BD740" s="36"/>
      <c r="BE740" s="36"/>
      <c r="BF740" s="36"/>
      <c r="BG740" s="36"/>
      <c r="BH740" s="36"/>
      <c r="BI740" s="36"/>
      <c r="BJ740" s="36"/>
      <c r="BK740" s="36"/>
      <c r="BL740" s="36"/>
      <c r="BM740" s="36"/>
    </row>
    <row r="741" spans="2:65" ht="15.75" x14ac:dyDescent="0.25"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66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36"/>
      <c r="BD741" s="36"/>
      <c r="BE741" s="36"/>
      <c r="BF741" s="36"/>
      <c r="BG741" s="36"/>
      <c r="BH741" s="36"/>
      <c r="BI741" s="36"/>
      <c r="BJ741" s="36"/>
      <c r="BK741" s="36"/>
      <c r="BL741" s="36"/>
      <c r="BM741" s="36"/>
    </row>
    <row r="742" spans="2:65" ht="15.75" x14ac:dyDescent="0.25"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66"/>
      <c r="AS742" s="36"/>
      <c r="AT742" s="36"/>
      <c r="AU742" s="36"/>
      <c r="AV742" s="36"/>
      <c r="AW742" s="36"/>
      <c r="AX742" s="36"/>
      <c r="AY742" s="36"/>
      <c r="AZ742" s="36"/>
      <c r="BA742" s="36"/>
      <c r="BB742" s="36"/>
      <c r="BC742" s="36"/>
      <c r="BD742" s="36"/>
      <c r="BE742" s="36"/>
      <c r="BF742" s="36"/>
      <c r="BG742" s="36"/>
      <c r="BH742" s="36"/>
      <c r="BI742" s="36"/>
      <c r="BJ742" s="36"/>
      <c r="BK742" s="36"/>
      <c r="BL742" s="36"/>
      <c r="BM742" s="36"/>
    </row>
    <row r="743" spans="2:65" ht="15.75" x14ac:dyDescent="0.25"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66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36"/>
      <c r="BD743" s="36"/>
      <c r="BE743" s="36"/>
      <c r="BF743" s="36"/>
      <c r="BG743" s="36"/>
      <c r="BH743" s="36"/>
      <c r="BI743" s="36"/>
      <c r="BJ743" s="36"/>
      <c r="BK743" s="36"/>
      <c r="BL743" s="36"/>
      <c r="BM743" s="36"/>
    </row>
    <row r="744" spans="2:65" ht="15.75" x14ac:dyDescent="0.25"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66"/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  <c r="BC744" s="36"/>
      <c r="BD744" s="36"/>
      <c r="BE744" s="36"/>
      <c r="BF744" s="36"/>
      <c r="BG744" s="36"/>
      <c r="BH744" s="36"/>
      <c r="BI744" s="36"/>
      <c r="BJ744" s="36"/>
      <c r="BK744" s="36"/>
      <c r="BL744" s="36"/>
      <c r="BM744" s="36"/>
    </row>
    <row r="745" spans="2:65" ht="15.75" x14ac:dyDescent="0.25"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66"/>
      <c r="AS745" s="36"/>
      <c r="AT745" s="36"/>
      <c r="AU745" s="36"/>
      <c r="AV745" s="36"/>
      <c r="AW745" s="36"/>
      <c r="AX745" s="36"/>
      <c r="AY745" s="36"/>
      <c r="AZ745" s="36"/>
      <c r="BA745" s="36"/>
      <c r="BB745" s="36"/>
      <c r="BC745" s="36"/>
      <c r="BD745" s="36"/>
      <c r="BE745" s="36"/>
      <c r="BF745" s="36"/>
      <c r="BG745" s="36"/>
      <c r="BH745" s="36"/>
      <c r="BI745" s="36"/>
      <c r="BJ745" s="36"/>
      <c r="BK745" s="36"/>
      <c r="BL745" s="36"/>
      <c r="BM745" s="36"/>
    </row>
    <row r="746" spans="2:65" ht="15.75" x14ac:dyDescent="0.25"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66"/>
      <c r="AS746" s="36"/>
      <c r="AT746" s="36"/>
      <c r="AU746" s="36"/>
      <c r="AV746" s="36"/>
      <c r="AW746" s="36"/>
      <c r="AX746" s="36"/>
      <c r="AY746" s="36"/>
      <c r="AZ746" s="36"/>
      <c r="BA746" s="36"/>
      <c r="BB746" s="36"/>
      <c r="BC746" s="36"/>
      <c r="BD746" s="36"/>
      <c r="BE746" s="36"/>
      <c r="BF746" s="36"/>
      <c r="BG746" s="36"/>
      <c r="BH746" s="36"/>
      <c r="BI746" s="36"/>
      <c r="BJ746" s="36"/>
      <c r="BK746" s="36"/>
      <c r="BL746" s="36"/>
      <c r="BM746" s="36"/>
    </row>
    <row r="747" spans="2:65" ht="15.75" x14ac:dyDescent="0.25"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66"/>
      <c r="AS747" s="36"/>
      <c r="AT747" s="36"/>
      <c r="AU747" s="36"/>
      <c r="AV747" s="36"/>
      <c r="AW747" s="36"/>
      <c r="AX747" s="36"/>
      <c r="AY747" s="36"/>
      <c r="AZ747" s="36"/>
      <c r="BA747" s="36"/>
      <c r="BB747" s="36"/>
      <c r="BC747" s="36"/>
      <c r="BD747" s="36"/>
      <c r="BE747" s="36"/>
      <c r="BF747" s="36"/>
      <c r="BG747" s="36"/>
      <c r="BH747" s="36"/>
      <c r="BI747" s="36"/>
      <c r="BJ747" s="36"/>
      <c r="BK747" s="36"/>
      <c r="BL747" s="36"/>
      <c r="BM747" s="36"/>
    </row>
    <row r="748" spans="2:65" ht="15.75" x14ac:dyDescent="0.25"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66"/>
      <c r="AS748" s="36"/>
      <c r="AT748" s="36"/>
      <c r="AU748" s="36"/>
      <c r="AV748" s="36"/>
      <c r="AW748" s="36"/>
      <c r="AX748" s="36"/>
      <c r="AY748" s="36"/>
      <c r="AZ748" s="36"/>
      <c r="BA748" s="36"/>
      <c r="BB748" s="36"/>
      <c r="BC748" s="36"/>
      <c r="BD748" s="36"/>
      <c r="BE748" s="36"/>
      <c r="BF748" s="36"/>
      <c r="BG748" s="36"/>
      <c r="BH748" s="36"/>
      <c r="BI748" s="36"/>
      <c r="BJ748" s="36"/>
      <c r="BK748" s="36"/>
      <c r="BL748" s="36"/>
      <c r="BM748" s="36"/>
    </row>
    <row r="749" spans="2:65" ht="15.75" x14ac:dyDescent="0.25"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66"/>
      <c r="AS749" s="36"/>
      <c r="AT749" s="36"/>
      <c r="AU749" s="36"/>
      <c r="AV749" s="36"/>
      <c r="AW749" s="36"/>
      <c r="AX749" s="36"/>
      <c r="AY749" s="36"/>
      <c r="AZ749" s="36"/>
      <c r="BA749" s="36"/>
      <c r="BB749" s="36"/>
      <c r="BC749" s="36"/>
      <c r="BD749" s="36"/>
      <c r="BE749" s="36"/>
      <c r="BF749" s="36"/>
      <c r="BG749" s="36"/>
      <c r="BH749" s="36"/>
      <c r="BI749" s="36"/>
      <c r="BJ749" s="36"/>
      <c r="BK749" s="36"/>
      <c r="BL749" s="36"/>
      <c r="BM749" s="36"/>
    </row>
    <row r="750" spans="2:65" ht="15.75" x14ac:dyDescent="0.25"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66"/>
      <c r="AS750" s="36"/>
      <c r="AT750" s="36"/>
      <c r="AU750" s="36"/>
      <c r="AV750" s="36"/>
      <c r="AW750" s="36"/>
      <c r="AX750" s="36"/>
      <c r="AY750" s="36"/>
      <c r="AZ750" s="36"/>
      <c r="BA750" s="36"/>
      <c r="BB750" s="36"/>
      <c r="BC750" s="36"/>
      <c r="BD750" s="36"/>
      <c r="BE750" s="36"/>
      <c r="BF750" s="36"/>
      <c r="BG750" s="36"/>
      <c r="BH750" s="36"/>
      <c r="BI750" s="36"/>
      <c r="BJ750" s="36"/>
      <c r="BK750" s="36"/>
      <c r="BL750" s="36"/>
      <c r="BM750" s="36"/>
    </row>
    <row r="751" spans="2:65" ht="15.75" x14ac:dyDescent="0.25"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66"/>
      <c r="AS751" s="36"/>
      <c r="AT751" s="36"/>
      <c r="AU751" s="36"/>
      <c r="AV751" s="36"/>
      <c r="AW751" s="36"/>
      <c r="AX751" s="36"/>
      <c r="AY751" s="36"/>
      <c r="AZ751" s="36"/>
      <c r="BA751" s="36"/>
      <c r="BB751" s="36"/>
      <c r="BC751" s="36"/>
      <c r="BD751" s="36"/>
      <c r="BE751" s="36"/>
      <c r="BF751" s="36"/>
      <c r="BG751" s="36"/>
      <c r="BH751" s="36"/>
      <c r="BI751" s="36"/>
      <c r="BJ751" s="36"/>
      <c r="BK751" s="36"/>
      <c r="BL751" s="36"/>
      <c r="BM751" s="36"/>
    </row>
    <row r="752" spans="2:65" ht="15.75" x14ac:dyDescent="0.25"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66"/>
      <c r="AS752" s="36"/>
      <c r="AT752" s="36"/>
      <c r="AU752" s="36"/>
      <c r="AV752" s="36"/>
      <c r="AW752" s="36"/>
      <c r="AX752" s="36"/>
      <c r="AY752" s="36"/>
      <c r="AZ752" s="36"/>
      <c r="BA752" s="36"/>
      <c r="BB752" s="36"/>
      <c r="BC752" s="36"/>
      <c r="BD752" s="36"/>
      <c r="BE752" s="36"/>
      <c r="BF752" s="36"/>
      <c r="BG752" s="36"/>
      <c r="BH752" s="36"/>
      <c r="BI752" s="36"/>
      <c r="BJ752" s="36"/>
      <c r="BK752" s="36"/>
      <c r="BL752" s="36"/>
      <c r="BM752" s="36"/>
    </row>
    <row r="753" spans="2:65" ht="15.75" x14ac:dyDescent="0.25"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66"/>
      <c r="AS753" s="36"/>
      <c r="AT753" s="36"/>
      <c r="AU753" s="36"/>
      <c r="AV753" s="36"/>
      <c r="AW753" s="36"/>
      <c r="AX753" s="36"/>
      <c r="AY753" s="36"/>
      <c r="AZ753" s="36"/>
      <c r="BA753" s="36"/>
      <c r="BB753" s="36"/>
      <c r="BC753" s="36"/>
      <c r="BD753" s="36"/>
      <c r="BE753" s="36"/>
      <c r="BF753" s="36"/>
      <c r="BG753" s="36"/>
      <c r="BH753" s="36"/>
      <c r="BI753" s="36"/>
      <c r="BJ753" s="36"/>
      <c r="BK753" s="36"/>
      <c r="BL753" s="36"/>
      <c r="BM753" s="36"/>
    </row>
    <row r="754" spans="2:65" ht="15.75" x14ac:dyDescent="0.25"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66"/>
      <c r="AS754" s="36"/>
      <c r="AT754" s="36"/>
      <c r="AU754" s="36"/>
      <c r="AV754" s="36"/>
      <c r="AW754" s="36"/>
      <c r="AX754" s="36"/>
      <c r="AY754" s="36"/>
      <c r="AZ754" s="36"/>
      <c r="BA754" s="36"/>
      <c r="BB754" s="36"/>
      <c r="BC754" s="36"/>
      <c r="BD754" s="36"/>
      <c r="BE754" s="36"/>
      <c r="BF754" s="36"/>
      <c r="BG754" s="36"/>
      <c r="BH754" s="36"/>
      <c r="BI754" s="36"/>
      <c r="BJ754" s="36"/>
      <c r="BK754" s="36"/>
      <c r="BL754" s="36"/>
      <c r="BM754" s="36"/>
    </row>
    <row r="755" spans="2:65" ht="15.75" x14ac:dyDescent="0.25"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66"/>
      <c r="AS755" s="36"/>
      <c r="AT755" s="36"/>
      <c r="AU755" s="36"/>
      <c r="AV755" s="36"/>
      <c r="AW755" s="36"/>
      <c r="AX755" s="36"/>
      <c r="AY755" s="36"/>
      <c r="AZ755" s="36"/>
      <c r="BA755" s="36"/>
      <c r="BB755" s="36"/>
      <c r="BC755" s="36"/>
      <c r="BD755" s="36"/>
      <c r="BE755" s="36"/>
      <c r="BF755" s="36"/>
      <c r="BG755" s="36"/>
      <c r="BH755" s="36"/>
      <c r="BI755" s="36"/>
      <c r="BJ755" s="36"/>
      <c r="BK755" s="36"/>
      <c r="BL755" s="36"/>
      <c r="BM755" s="36"/>
    </row>
    <row r="756" spans="2:65" ht="15.75" x14ac:dyDescent="0.25"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66"/>
      <c r="AS756" s="36"/>
      <c r="AT756" s="36"/>
      <c r="AU756" s="36"/>
      <c r="AV756" s="36"/>
      <c r="AW756" s="36"/>
      <c r="AX756" s="36"/>
      <c r="AY756" s="36"/>
      <c r="AZ756" s="36"/>
      <c r="BA756" s="36"/>
      <c r="BB756" s="36"/>
      <c r="BC756" s="36"/>
      <c r="BD756" s="36"/>
      <c r="BE756" s="36"/>
      <c r="BF756" s="36"/>
      <c r="BG756" s="36"/>
      <c r="BH756" s="36"/>
      <c r="BI756" s="36"/>
      <c r="BJ756" s="36"/>
      <c r="BK756" s="36"/>
      <c r="BL756" s="36"/>
      <c r="BM756" s="36"/>
    </row>
    <row r="757" spans="2:65" ht="15.75" x14ac:dyDescent="0.25"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66"/>
      <c r="AS757" s="36"/>
      <c r="AT757" s="36"/>
      <c r="AU757" s="36"/>
      <c r="AV757" s="36"/>
      <c r="AW757" s="36"/>
      <c r="AX757" s="36"/>
      <c r="AY757" s="36"/>
      <c r="AZ757" s="36"/>
      <c r="BA757" s="36"/>
      <c r="BB757" s="36"/>
      <c r="BC757" s="36"/>
      <c r="BD757" s="36"/>
      <c r="BE757" s="36"/>
      <c r="BF757" s="36"/>
      <c r="BG757" s="36"/>
      <c r="BH757" s="36"/>
      <c r="BI757" s="36"/>
      <c r="BJ757" s="36"/>
      <c r="BK757" s="36"/>
      <c r="BL757" s="36"/>
      <c r="BM757" s="36"/>
    </row>
    <row r="758" spans="2:65" ht="15.75" x14ac:dyDescent="0.25"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66"/>
      <c r="AS758" s="36"/>
      <c r="AT758" s="36"/>
      <c r="AU758" s="36"/>
      <c r="AV758" s="36"/>
      <c r="AW758" s="36"/>
      <c r="AX758" s="36"/>
      <c r="AY758" s="36"/>
      <c r="AZ758" s="36"/>
      <c r="BA758" s="36"/>
      <c r="BB758" s="36"/>
      <c r="BC758" s="36"/>
      <c r="BD758" s="36"/>
      <c r="BE758" s="36"/>
      <c r="BF758" s="36"/>
      <c r="BG758" s="36"/>
      <c r="BH758" s="36"/>
      <c r="BI758" s="36"/>
      <c r="BJ758" s="36"/>
      <c r="BK758" s="36"/>
      <c r="BL758" s="36"/>
      <c r="BM758" s="36"/>
    </row>
    <row r="759" spans="2:65" ht="15.75" x14ac:dyDescent="0.25"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66"/>
      <c r="AS759" s="36"/>
      <c r="AT759" s="36"/>
      <c r="AU759" s="36"/>
      <c r="AV759" s="36"/>
      <c r="AW759" s="36"/>
      <c r="AX759" s="36"/>
      <c r="AY759" s="36"/>
      <c r="AZ759" s="36"/>
      <c r="BA759" s="36"/>
      <c r="BB759" s="36"/>
      <c r="BC759" s="36"/>
      <c r="BD759" s="36"/>
      <c r="BE759" s="36"/>
      <c r="BF759" s="36"/>
      <c r="BG759" s="36"/>
      <c r="BH759" s="36"/>
      <c r="BI759" s="36"/>
      <c r="BJ759" s="36"/>
      <c r="BK759" s="36"/>
      <c r="BL759" s="36"/>
      <c r="BM759" s="36"/>
    </row>
    <row r="760" spans="2:65" ht="15.75" x14ac:dyDescent="0.25"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66"/>
      <c r="AS760" s="36"/>
      <c r="AT760" s="36"/>
      <c r="AU760" s="36"/>
      <c r="AV760" s="36"/>
      <c r="AW760" s="36"/>
      <c r="AX760" s="36"/>
      <c r="AY760" s="36"/>
      <c r="AZ760" s="36"/>
      <c r="BA760" s="36"/>
      <c r="BB760" s="36"/>
      <c r="BC760" s="36"/>
      <c r="BD760" s="36"/>
      <c r="BE760" s="36"/>
      <c r="BF760" s="36"/>
      <c r="BG760" s="36"/>
      <c r="BH760" s="36"/>
      <c r="BI760" s="36"/>
      <c r="BJ760" s="36"/>
      <c r="BK760" s="36"/>
      <c r="BL760" s="36"/>
      <c r="BM760" s="36"/>
    </row>
    <row r="761" spans="2:65" ht="15.75" x14ac:dyDescent="0.25"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66"/>
      <c r="AS761" s="36"/>
      <c r="AT761" s="36"/>
      <c r="AU761" s="36"/>
      <c r="AV761" s="36"/>
      <c r="AW761" s="36"/>
      <c r="AX761" s="36"/>
      <c r="AY761" s="36"/>
      <c r="AZ761" s="36"/>
      <c r="BA761" s="36"/>
      <c r="BB761" s="36"/>
      <c r="BC761" s="36"/>
      <c r="BD761" s="36"/>
      <c r="BE761" s="36"/>
      <c r="BF761" s="36"/>
      <c r="BG761" s="36"/>
      <c r="BH761" s="36"/>
      <c r="BI761" s="36"/>
      <c r="BJ761" s="36"/>
      <c r="BK761" s="36"/>
      <c r="BL761" s="36"/>
      <c r="BM761" s="36"/>
    </row>
    <row r="762" spans="2:65" ht="15.75" x14ac:dyDescent="0.25"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66"/>
      <c r="AS762" s="36"/>
      <c r="AT762" s="36"/>
      <c r="AU762" s="36"/>
      <c r="AV762" s="36"/>
      <c r="AW762" s="36"/>
      <c r="AX762" s="36"/>
      <c r="AY762" s="36"/>
      <c r="AZ762" s="36"/>
      <c r="BA762" s="36"/>
      <c r="BB762" s="36"/>
      <c r="BC762" s="36"/>
      <c r="BD762" s="36"/>
      <c r="BE762" s="36"/>
      <c r="BF762" s="36"/>
      <c r="BG762" s="36"/>
      <c r="BH762" s="36"/>
      <c r="BI762" s="36"/>
      <c r="BJ762" s="36"/>
      <c r="BK762" s="36"/>
      <c r="BL762" s="36"/>
      <c r="BM762" s="36"/>
    </row>
    <row r="763" spans="2:65" ht="15.75" x14ac:dyDescent="0.25"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66"/>
      <c r="AS763" s="36"/>
      <c r="AT763" s="36"/>
      <c r="AU763" s="36"/>
      <c r="AV763" s="36"/>
      <c r="AW763" s="36"/>
      <c r="AX763" s="36"/>
      <c r="AY763" s="36"/>
      <c r="AZ763" s="36"/>
      <c r="BA763" s="36"/>
      <c r="BB763" s="36"/>
      <c r="BC763" s="36"/>
      <c r="BD763" s="36"/>
      <c r="BE763" s="36"/>
      <c r="BF763" s="36"/>
      <c r="BG763" s="36"/>
      <c r="BH763" s="36"/>
      <c r="BI763" s="36"/>
      <c r="BJ763" s="36"/>
      <c r="BK763" s="36"/>
      <c r="BL763" s="36"/>
      <c r="BM763" s="36"/>
    </row>
    <row r="764" spans="2:65" ht="15.75" x14ac:dyDescent="0.25"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66"/>
      <c r="AS764" s="36"/>
      <c r="AT764" s="36"/>
      <c r="AU764" s="36"/>
      <c r="AV764" s="36"/>
      <c r="AW764" s="36"/>
      <c r="AX764" s="36"/>
      <c r="AY764" s="36"/>
      <c r="AZ764" s="36"/>
      <c r="BA764" s="36"/>
      <c r="BB764" s="36"/>
      <c r="BC764" s="36"/>
      <c r="BD764" s="36"/>
      <c r="BE764" s="36"/>
      <c r="BF764" s="36"/>
      <c r="BG764" s="36"/>
      <c r="BH764" s="36"/>
      <c r="BI764" s="36"/>
      <c r="BJ764" s="36"/>
      <c r="BK764" s="36"/>
      <c r="BL764" s="36"/>
      <c r="BM764" s="36"/>
    </row>
    <row r="765" spans="2:65" ht="15.75" x14ac:dyDescent="0.25"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66"/>
      <c r="AS765" s="36"/>
      <c r="AT765" s="36"/>
      <c r="AU765" s="36"/>
      <c r="AV765" s="36"/>
      <c r="AW765" s="36"/>
      <c r="AX765" s="36"/>
      <c r="AY765" s="36"/>
      <c r="AZ765" s="36"/>
      <c r="BA765" s="36"/>
      <c r="BB765" s="36"/>
      <c r="BC765" s="36"/>
      <c r="BD765" s="36"/>
      <c r="BE765" s="36"/>
      <c r="BF765" s="36"/>
      <c r="BG765" s="36"/>
      <c r="BH765" s="36"/>
      <c r="BI765" s="36"/>
      <c r="BJ765" s="36"/>
      <c r="BK765" s="36"/>
      <c r="BL765" s="36"/>
      <c r="BM765" s="36"/>
    </row>
    <row r="766" spans="2:65" ht="15.75" x14ac:dyDescent="0.25"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66"/>
      <c r="AS766" s="36"/>
      <c r="AT766" s="36"/>
      <c r="AU766" s="36"/>
      <c r="AV766" s="36"/>
      <c r="AW766" s="36"/>
      <c r="AX766" s="36"/>
      <c r="AY766" s="36"/>
      <c r="AZ766" s="36"/>
      <c r="BA766" s="36"/>
      <c r="BB766" s="36"/>
      <c r="BC766" s="36"/>
      <c r="BD766" s="36"/>
      <c r="BE766" s="36"/>
      <c r="BF766" s="36"/>
      <c r="BG766" s="36"/>
      <c r="BH766" s="36"/>
      <c r="BI766" s="36"/>
      <c r="BJ766" s="36"/>
      <c r="BK766" s="36"/>
      <c r="BL766" s="36"/>
      <c r="BM766" s="36"/>
    </row>
    <row r="767" spans="2:65" ht="15.75" x14ac:dyDescent="0.25"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66"/>
      <c r="AS767" s="36"/>
      <c r="AT767" s="36"/>
      <c r="AU767" s="36"/>
      <c r="AV767" s="36"/>
      <c r="AW767" s="36"/>
      <c r="AX767" s="36"/>
      <c r="AY767" s="36"/>
      <c r="AZ767" s="36"/>
      <c r="BA767" s="36"/>
      <c r="BB767" s="36"/>
      <c r="BC767" s="36"/>
      <c r="BD767" s="36"/>
      <c r="BE767" s="36"/>
      <c r="BF767" s="36"/>
      <c r="BG767" s="36"/>
      <c r="BH767" s="36"/>
      <c r="BI767" s="36"/>
      <c r="BJ767" s="36"/>
      <c r="BK767" s="36"/>
      <c r="BL767" s="36"/>
      <c r="BM767" s="36"/>
    </row>
    <row r="768" spans="2:65" ht="15.75" x14ac:dyDescent="0.25"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66"/>
      <c r="AS768" s="36"/>
      <c r="AT768" s="36"/>
      <c r="AU768" s="36"/>
      <c r="AV768" s="36"/>
      <c r="AW768" s="36"/>
      <c r="AX768" s="36"/>
      <c r="AY768" s="36"/>
      <c r="AZ768" s="36"/>
      <c r="BA768" s="36"/>
      <c r="BB768" s="36"/>
      <c r="BC768" s="36"/>
      <c r="BD768" s="36"/>
      <c r="BE768" s="36"/>
      <c r="BF768" s="36"/>
      <c r="BG768" s="36"/>
      <c r="BH768" s="36"/>
      <c r="BI768" s="36"/>
      <c r="BJ768" s="36"/>
      <c r="BK768" s="36"/>
      <c r="BL768" s="36"/>
      <c r="BM768" s="36"/>
    </row>
    <row r="769" spans="2:65" ht="15.75" x14ac:dyDescent="0.25"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66"/>
      <c r="AS769" s="36"/>
      <c r="AT769" s="36"/>
      <c r="AU769" s="36"/>
      <c r="AV769" s="36"/>
      <c r="AW769" s="36"/>
      <c r="AX769" s="36"/>
      <c r="AY769" s="36"/>
      <c r="AZ769" s="36"/>
      <c r="BA769" s="36"/>
      <c r="BB769" s="36"/>
      <c r="BC769" s="36"/>
      <c r="BD769" s="36"/>
      <c r="BE769" s="36"/>
      <c r="BF769" s="36"/>
      <c r="BG769" s="36"/>
      <c r="BH769" s="36"/>
      <c r="BI769" s="36"/>
      <c r="BJ769" s="36"/>
      <c r="BK769" s="36"/>
      <c r="BL769" s="36"/>
      <c r="BM769" s="36"/>
    </row>
    <row r="770" spans="2:65" ht="15.75" x14ac:dyDescent="0.25"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66"/>
      <c r="AS770" s="36"/>
      <c r="AT770" s="36"/>
      <c r="AU770" s="36"/>
      <c r="AV770" s="36"/>
      <c r="AW770" s="36"/>
      <c r="AX770" s="36"/>
      <c r="AY770" s="36"/>
      <c r="AZ770" s="36"/>
      <c r="BA770" s="36"/>
      <c r="BB770" s="36"/>
      <c r="BC770" s="36"/>
      <c r="BD770" s="36"/>
      <c r="BE770" s="36"/>
      <c r="BF770" s="36"/>
      <c r="BG770" s="36"/>
      <c r="BH770" s="36"/>
      <c r="BI770" s="36"/>
      <c r="BJ770" s="36"/>
      <c r="BK770" s="36"/>
      <c r="BL770" s="36"/>
      <c r="BM770" s="36"/>
    </row>
    <row r="771" spans="2:65" ht="15.75" x14ac:dyDescent="0.25"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66"/>
      <c r="AS771" s="36"/>
      <c r="AT771" s="36"/>
      <c r="AU771" s="36"/>
      <c r="AV771" s="36"/>
      <c r="AW771" s="36"/>
      <c r="AX771" s="36"/>
      <c r="AY771" s="36"/>
      <c r="AZ771" s="36"/>
      <c r="BA771" s="36"/>
      <c r="BB771" s="36"/>
      <c r="BC771" s="36"/>
      <c r="BD771" s="36"/>
      <c r="BE771" s="36"/>
      <c r="BF771" s="36"/>
      <c r="BG771" s="36"/>
      <c r="BH771" s="36"/>
      <c r="BI771" s="36"/>
      <c r="BJ771" s="36"/>
      <c r="BK771" s="36"/>
      <c r="BL771" s="36"/>
      <c r="BM771" s="36"/>
    </row>
    <row r="772" spans="2:65" ht="15.75" x14ac:dyDescent="0.25"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66"/>
      <c r="AS772" s="36"/>
      <c r="AT772" s="36"/>
      <c r="AU772" s="36"/>
      <c r="AV772" s="36"/>
      <c r="AW772" s="36"/>
      <c r="AX772" s="36"/>
      <c r="AY772" s="36"/>
      <c r="AZ772" s="36"/>
      <c r="BA772" s="36"/>
      <c r="BB772" s="36"/>
      <c r="BC772" s="36"/>
      <c r="BD772" s="36"/>
      <c r="BE772" s="36"/>
      <c r="BF772" s="36"/>
      <c r="BG772" s="36"/>
      <c r="BH772" s="36"/>
      <c r="BI772" s="36"/>
      <c r="BJ772" s="36"/>
      <c r="BK772" s="36"/>
      <c r="BL772" s="36"/>
      <c r="BM772" s="36"/>
    </row>
    <row r="773" spans="2:65" ht="15.75" x14ac:dyDescent="0.25"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66"/>
      <c r="AS773" s="36"/>
      <c r="AT773" s="36"/>
      <c r="AU773" s="36"/>
      <c r="AV773" s="36"/>
      <c r="AW773" s="36"/>
      <c r="AX773" s="36"/>
      <c r="AY773" s="36"/>
      <c r="AZ773" s="36"/>
      <c r="BA773" s="36"/>
      <c r="BB773" s="36"/>
      <c r="BC773" s="36"/>
      <c r="BD773" s="36"/>
      <c r="BE773" s="36"/>
      <c r="BF773" s="36"/>
      <c r="BG773" s="36"/>
      <c r="BH773" s="36"/>
      <c r="BI773" s="36"/>
      <c r="BJ773" s="36"/>
      <c r="BK773" s="36"/>
      <c r="BL773" s="36"/>
      <c r="BM773" s="36"/>
    </row>
    <row r="774" spans="2:65" ht="15.75" x14ac:dyDescent="0.25"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66"/>
      <c r="AS774" s="36"/>
      <c r="AT774" s="36"/>
      <c r="AU774" s="36"/>
      <c r="AV774" s="36"/>
      <c r="AW774" s="36"/>
      <c r="AX774" s="36"/>
      <c r="AY774" s="36"/>
      <c r="AZ774" s="36"/>
      <c r="BA774" s="36"/>
      <c r="BB774" s="36"/>
      <c r="BC774" s="36"/>
      <c r="BD774" s="36"/>
      <c r="BE774" s="36"/>
      <c r="BF774" s="36"/>
      <c r="BG774" s="36"/>
      <c r="BH774" s="36"/>
      <c r="BI774" s="36"/>
      <c r="BJ774" s="36"/>
      <c r="BK774" s="36"/>
      <c r="BL774" s="36"/>
      <c r="BM774" s="36"/>
    </row>
    <row r="775" spans="2:65" ht="15.75" x14ac:dyDescent="0.25"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66"/>
      <c r="AS775" s="36"/>
      <c r="AT775" s="36"/>
      <c r="AU775" s="36"/>
      <c r="AV775" s="36"/>
      <c r="AW775" s="36"/>
      <c r="AX775" s="36"/>
      <c r="AY775" s="36"/>
      <c r="AZ775" s="36"/>
      <c r="BA775" s="36"/>
      <c r="BB775" s="36"/>
      <c r="BC775" s="36"/>
      <c r="BD775" s="36"/>
      <c r="BE775" s="36"/>
      <c r="BF775" s="36"/>
      <c r="BG775" s="36"/>
      <c r="BH775" s="36"/>
      <c r="BI775" s="36"/>
      <c r="BJ775" s="36"/>
      <c r="BK775" s="36"/>
      <c r="BL775" s="36"/>
      <c r="BM775" s="36"/>
    </row>
    <row r="776" spans="2:65" ht="15.75" x14ac:dyDescent="0.25"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66"/>
      <c r="AS776" s="36"/>
      <c r="AT776" s="36"/>
      <c r="AU776" s="36"/>
      <c r="AV776" s="36"/>
      <c r="AW776" s="36"/>
      <c r="AX776" s="36"/>
      <c r="AY776" s="36"/>
      <c r="AZ776" s="36"/>
      <c r="BA776" s="36"/>
      <c r="BB776" s="36"/>
      <c r="BC776" s="36"/>
      <c r="BD776" s="36"/>
      <c r="BE776" s="36"/>
      <c r="BF776" s="36"/>
      <c r="BG776" s="36"/>
      <c r="BH776" s="36"/>
      <c r="BI776" s="36"/>
      <c r="BJ776" s="36"/>
      <c r="BK776" s="36"/>
      <c r="BL776" s="36"/>
      <c r="BM776" s="36"/>
    </row>
    <row r="777" spans="2:65" ht="15.75" x14ac:dyDescent="0.25"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66"/>
      <c r="AS777" s="36"/>
      <c r="AT777" s="36"/>
      <c r="AU777" s="36"/>
      <c r="AV777" s="36"/>
      <c r="AW777" s="36"/>
      <c r="AX777" s="36"/>
      <c r="AY777" s="36"/>
      <c r="AZ777" s="36"/>
      <c r="BA777" s="36"/>
      <c r="BB777" s="36"/>
      <c r="BC777" s="36"/>
      <c r="BD777" s="36"/>
      <c r="BE777" s="36"/>
      <c r="BF777" s="36"/>
      <c r="BG777" s="36"/>
      <c r="BH777" s="36"/>
      <c r="BI777" s="36"/>
      <c r="BJ777" s="36"/>
      <c r="BK777" s="36"/>
      <c r="BL777" s="36"/>
      <c r="BM777" s="36"/>
    </row>
    <row r="778" spans="2:65" ht="15.75" x14ac:dyDescent="0.25"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66"/>
      <c r="AS778" s="36"/>
      <c r="AT778" s="36"/>
      <c r="AU778" s="36"/>
      <c r="AV778" s="36"/>
      <c r="AW778" s="36"/>
      <c r="AX778" s="36"/>
      <c r="AY778" s="36"/>
      <c r="AZ778" s="36"/>
      <c r="BA778" s="36"/>
      <c r="BB778" s="36"/>
      <c r="BC778" s="36"/>
      <c r="BD778" s="36"/>
      <c r="BE778" s="36"/>
      <c r="BF778" s="36"/>
      <c r="BG778" s="36"/>
      <c r="BH778" s="36"/>
      <c r="BI778" s="36"/>
      <c r="BJ778" s="36"/>
      <c r="BK778" s="36"/>
      <c r="BL778" s="36"/>
      <c r="BM778" s="36"/>
    </row>
    <row r="779" spans="2:65" ht="15.75" x14ac:dyDescent="0.25"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66"/>
      <c r="AS779" s="36"/>
      <c r="AT779" s="36"/>
      <c r="AU779" s="36"/>
      <c r="AV779" s="36"/>
      <c r="AW779" s="36"/>
      <c r="AX779" s="36"/>
      <c r="AY779" s="36"/>
      <c r="AZ779" s="36"/>
      <c r="BA779" s="36"/>
      <c r="BB779" s="36"/>
      <c r="BC779" s="36"/>
      <c r="BD779" s="36"/>
      <c r="BE779" s="36"/>
      <c r="BF779" s="36"/>
      <c r="BG779" s="36"/>
      <c r="BH779" s="36"/>
      <c r="BI779" s="36"/>
      <c r="BJ779" s="36"/>
      <c r="BK779" s="36"/>
      <c r="BL779" s="36"/>
      <c r="BM779" s="36"/>
    </row>
    <row r="780" spans="2:65" ht="15.75" x14ac:dyDescent="0.25"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66"/>
      <c r="AS780" s="36"/>
      <c r="AT780" s="36"/>
      <c r="AU780" s="36"/>
      <c r="AV780" s="36"/>
      <c r="AW780" s="36"/>
      <c r="AX780" s="36"/>
      <c r="AY780" s="36"/>
      <c r="AZ780" s="36"/>
      <c r="BA780" s="36"/>
      <c r="BB780" s="36"/>
      <c r="BC780" s="36"/>
      <c r="BD780" s="36"/>
      <c r="BE780" s="36"/>
      <c r="BF780" s="36"/>
      <c r="BG780" s="36"/>
      <c r="BH780" s="36"/>
      <c r="BI780" s="36"/>
      <c r="BJ780" s="36"/>
      <c r="BK780" s="36"/>
      <c r="BL780" s="36"/>
      <c r="BM780" s="36"/>
    </row>
    <row r="781" spans="2:65" ht="15.75" x14ac:dyDescent="0.25"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66"/>
      <c r="AS781" s="36"/>
      <c r="AT781" s="36"/>
      <c r="AU781" s="36"/>
      <c r="AV781" s="36"/>
      <c r="AW781" s="36"/>
      <c r="AX781" s="36"/>
      <c r="AY781" s="36"/>
      <c r="AZ781" s="36"/>
      <c r="BA781" s="36"/>
      <c r="BB781" s="36"/>
      <c r="BC781" s="36"/>
      <c r="BD781" s="36"/>
      <c r="BE781" s="36"/>
      <c r="BF781" s="36"/>
      <c r="BG781" s="36"/>
      <c r="BH781" s="36"/>
      <c r="BI781" s="36"/>
      <c r="BJ781" s="36"/>
      <c r="BK781" s="36"/>
      <c r="BL781" s="36"/>
      <c r="BM781" s="36"/>
    </row>
    <row r="782" spans="2:65" ht="15.75" x14ac:dyDescent="0.25"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66"/>
      <c r="AS782" s="36"/>
      <c r="AT782" s="36"/>
      <c r="AU782" s="36"/>
      <c r="AV782" s="36"/>
      <c r="AW782" s="36"/>
      <c r="AX782" s="36"/>
      <c r="AY782" s="36"/>
      <c r="AZ782" s="36"/>
      <c r="BA782" s="36"/>
      <c r="BB782" s="36"/>
      <c r="BC782" s="36"/>
      <c r="BD782" s="36"/>
      <c r="BE782" s="36"/>
      <c r="BF782" s="36"/>
      <c r="BG782" s="36"/>
      <c r="BH782" s="36"/>
      <c r="BI782" s="36"/>
      <c r="BJ782" s="36"/>
      <c r="BK782" s="36"/>
      <c r="BL782" s="36"/>
      <c r="BM782" s="36"/>
    </row>
    <row r="783" spans="2:65" ht="15.75" x14ac:dyDescent="0.25"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66"/>
      <c r="AS783" s="36"/>
      <c r="AT783" s="36"/>
      <c r="AU783" s="36"/>
      <c r="AV783" s="36"/>
      <c r="AW783" s="36"/>
      <c r="AX783" s="36"/>
      <c r="AY783" s="36"/>
      <c r="AZ783" s="36"/>
      <c r="BA783" s="36"/>
      <c r="BB783" s="36"/>
      <c r="BC783" s="36"/>
      <c r="BD783" s="36"/>
      <c r="BE783" s="36"/>
      <c r="BF783" s="36"/>
      <c r="BG783" s="36"/>
      <c r="BH783" s="36"/>
      <c r="BI783" s="36"/>
      <c r="BJ783" s="36"/>
      <c r="BK783" s="36"/>
      <c r="BL783" s="36"/>
      <c r="BM783" s="36"/>
    </row>
    <row r="784" spans="2:65" ht="15.75" x14ac:dyDescent="0.25"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66"/>
      <c r="AS784" s="36"/>
      <c r="AT784" s="36"/>
      <c r="AU784" s="36"/>
      <c r="AV784" s="36"/>
      <c r="AW784" s="36"/>
      <c r="AX784" s="36"/>
      <c r="AY784" s="36"/>
      <c r="AZ784" s="36"/>
      <c r="BA784" s="36"/>
      <c r="BB784" s="36"/>
      <c r="BC784" s="36"/>
      <c r="BD784" s="36"/>
      <c r="BE784" s="36"/>
      <c r="BF784" s="36"/>
      <c r="BG784" s="36"/>
      <c r="BH784" s="36"/>
      <c r="BI784" s="36"/>
      <c r="BJ784" s="36"/>
      <c r="BK784" s="36"/>
      <c r="BL784" s="36"/>
      <c r="BM784" s="36"/>
    </row>
    <row r="785" spans="2:65" ht="15.75" x14ac:dyDescent="0.25"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66"/>
      <c r="AS785" s="36"/>
      <c r="AT785" s="36"/>
      <c r="AU785" s="36"/>
      <c r="AV785" s="36"/>
      <c r="AW785" s="36"/>
      <c r="AX785" s="36"/>
      <c r="AY785" s="36"/>
      <c r="AZ785" s="36"/>
      <c r="BA785" s="36"/>
      <c r="BB785" s="36"/>
      <c r="BC785" s="36"/>
      <c r="BD785" s="36"/>
      <c r="BE785" s="36"/>
      <c r="BF785" s="36"/>
      <c r="BG785" s="36"/>
      <c r="BH785" s="36"/>
      <c r="BI785" s="36"/>
      <c r="BJ785" s="36"/>
      <c r="BK785" s="36"/>
      <c r="BL785" s="36"/>
      <c r="BM785" s="36"/>
    </row>
    <row r="786" spans="2:65" ht="15.75" x14ac:dyDescent="0.25"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66"/>
      <c r="AS786" s="36"/>
      <c r="AT786" s="36"/>
      <c r="AU786" s="36"/>
      <c r="AV786" s="36"/>
      <c r="AW786" s="36"/>
      <c r="AX786" s="36"/>
      <c r="AY786" s="36"/>
      <c r="AZ786" s="36"/>
      <c r="BA786" s="36"/>
      <c r="BB786" s="36"/>
      <c r="BC786" s="36"/>
      <c r="BD786" s="36"/>
      <c r="BE786" s="36"/>
      <c r="BF786" s="36"/>
      <c r="BG786" s="36"/>
      <c r="BH786" s="36"/>
      <c r="BI786" s="36"/>
      <c r="BJ786" s="36"/>
      <c r="BK786" s="36"/>
      <c r="BL786" s="36"/>
      <c r="BM786" s="36"/>
    </row>
    <row r="787" spans="2:65" ht="15.75" x14ac:dyDescent="0.25"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66"/>
      <c r="AS787" s="36"/>
      <c r="AT787" s="36"/>
      <c r="AU787" s="36"/>
      <c r="AV787" s="36"/>
      <c r="AW787" s="36"/>
      <c r="AX787" s="36"/>
      <c r="AY787" s="36"/>
      <c r="AZ787" s="36"/>
      <c r="BA787" s="36"/>
      <c r="BB787" s="36"/>
      <c r="BC787" s="36"/>
      <c r="BD787" s="36"/>
      <c r="BE787" s="36"/>
      <c r="BF787" s="36"/>
      <c r="BG787" s="36"/>
      <c r="BH787" s="36"/>
      <c r="BI787" s="36"/>
      <c r="BJ787" s="36"/>
      <c r="BK787" s="36"/>
      <c r="BL787" s="36"/>
      <c r="BM787" s="36"/>
    </row>
    <row r="788" spans="2:65" ht="15.75" x14ac:dyDescent="0.25"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66"/>
      <c r="AS788" s="36"/>
      <c r="AT788" s="36"/>
      <c r="AU788" s="36"/>
      <c r="AV788" s="36"/>
      <c r="AW788" s="36"/>
      <c r="AX788" s="36"/>
      <c r="AY788" s="36"/>
      <c r="AZ788" s="36"/>
      <c r="BA788" s="36"/>
      <c r="BB788" s="36"/>
      <c r="BC788" s="36"/>
      <c r="BD788" s="36"/>
      <c r="BE788" s="36"/>
      <c r="BF788" s="36"/>
      <c r="BG788" s="36"/>
      <c r="BH788" s="36"/>
      <c r="BI788" s="36"/>
      <c r="BJ788" s="36"/>
      <c r="BK788" s="36"/>
      <c r="BL788" s="36"/>
      <c r="BM788" s="36"/>
    </row>
    <row r="789" spans="2:65" ht="15.75" x14ac:dyDescent="0.25"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66"/>
      <c r="AS789" s="36"/>
      <c r="AT789" s="36"/>
      <c r="AU789" s="36"/>
      <c r="AV789" s="36"/>
      <c r="AW789" s="36"/>
      <c r="AX789" s="36"/>
      <c r="AY789" s="36"/>
      <c r="AZ789" s="36"/>
      <c r="BA789" s="36"/>
      <c r="BB789" s="36"/>
      <c r="BC789" s="36"/>
      <c r="BD789" s="36"/>
      <c r="BE789" s="36"/>
      <c r="BF789" s="36"/>
      <c r="BG789" s="36"/>
      <c r="BH789" s="36"/>
      <c r="BI789" s="36"/>
      <c r="BJ789" s="36"/>
      <c r="BK789" s="36"/>
      <c r="BL789" s="36"/>
      <c r="BM789" s="36"/>
    </row>
    <row r="790" spans="2:65" ht="15.75" x14ac:dyDescent="0.25"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66"/>
      <c r="AS790" s="36"/>
      <c r="AT790" s="36"/>
      <c r="AU790" s="36"/>
      <c r="AV790" s="36"/>
      <c r="AW790" s="36"/>
      <c r="AX790" s="36"/>
      <c r="AY790" s="36"/>
      <c r="AZ790" s="36"/>
      <c r="BA790" s="36"/>
      <c r="BB790" s="36"/>
      <c r="BC790" s="36"/>
      <c r="BD790" s="36"/>
      <c r="BE790" s="36"/>
      <c r="BF790" s="36"/>
      <c r="BG790" s="36"/>
      <c r="BH790" s="36"/>
      <c r="BI790" s="36"/>
      <c r="BJ790" s="36"/>
      <c r="BK790" s="36"/>
      <c r="BL790" s="36"/>
      <c r="BM790" s="36"/>
    </row>
    <row r="791" spans="2:65" ht="15.75" x14ac:dyDescent="0.25"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66"/>
      <c r="AS791" s="36"/>
      <c r="AT791" s="36"/>
      <c r="AU791" s="36"/>
      <c r="AV791" s="36"/>
      <c r="AW791" s="36"/>
      <c r="AX791" s="36"/>
      <c r="AY791" s="36"/>
      <c r="AZ791" s="36"/>
      <c r="BA791" s="36"/>
      <c r="BB791" s="36"/>
      <c r="BC791" s="36"/>
      <c r="BD791" s="36"/>
      <c r="BE791" s="36"/>
      <c r="BF791" s="36"/>
      <c r="BG791" s="36"/>
      <c r="BH791" s="36"/>
      <c r="BI791" s="36"/>
      <c r="BJ791" s="36"/>
      <c r="BK791" s="36"/>
      <c r="BL791" s="36"/>
      <c r="BM791" s="36"/>
    </row>
    <row r="792" spans="2:65" ht="15.75" x14ac:dyDescent="0.25"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66"/>
      <c r="AS792" s="36"/>
      <c r="AT792" s="36"/>
      <c r="AU792" s="36"/>
      <c r="AV792" s="36"/>
      <c r="AW792" s="36"/>
      <c r="AX792" s="36"/>
      <c r="AY792" s="36"/>
      <c r="AZ792" s="36"/>
      <c r="BA792" s="36"/>
      <c r="BB792" s="36"/>
      <c r="BC792" s="36"/>
      <c r="BD792" s="36"/>
      <c r="BE792" s="36"/>
      <c r="BF792" s="36"/>
      <c r="BG792" s="36"/>
      <c r="BH792" s="36"/>
      <c r="BI792" s="36"/>
      <c r="BJ792" s="36"/>
      <c r="BK792" s="36"/>
      <c r="BL792" s="36"/>
      <c r="BM792" s="36"/>
    </row>
    <row r="793" spans="2:65" ht="15.75" x14ac:dyDescent="0.25"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66"/>
      <c r="AS793" s="36"/>
      <c r="AT793" s="36"/>
      <c r="AU793" s="36"/>
      <c r="AV793" s="36"/>
      <c r="AW793" s="36"/>
      <c r="AX793" s="36"/>
      <c r="AY793" s="36"/>
      <c r="AZ793" s="36"/>
      <c r="BA793" s="36"/>
      <c r="BB793" s="36"/>
      <c r="BC793" s="36"/>
      <c r="BD793" s="36"/>
      <c r="BE793" s="36"/>
      <c r="BF793" s="36"/>
      <c r="BG793" s="36"/>
      <c r="BH793" s="36"/>
      <c r="BI793" s="36"/>
      <c r="BJ793" s="36"/>
      <c r="BK793" s="36"/>
      <c r="BL793" s="36"/>
      <c r="BM793" s="36"/>
    </row>
    <row r="794" spans="2:65" ht="15.75" x14ac:dyDescent="0.25"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66"/>
      <c r="AS794" s="36"/>
      <c r="AT794" s="36"/>
      <c r="AU794" s="36"/>
      <c r="AV794" s="36"/>
      <c r="AW794" s="36"/>
      <c r="AX794" s="36"/>
      <c r="AY794" s="36"/>
      <c r="AZ794" s="36"/>
      <c r="BA794" s="36"/>
      <c r="BB794" s="36"/>
      <c r="BC794" s="36"/>
      <c r="BD794" s="36"/>
      <c r="BE794" s="36"/>
      <c r="BF794" s="36"/>
      <c r="BG794" s="36"/>
      <c r="BH794" s="36"/>
      <c r="BI794" s="36"/>
      <c r="BJ794" s="36"/>
      <c r="BK794" s="36"/>
      <c r="BL794" s="36"/>
      <c r="BM794" s="36"/>
    </row>
    <row r="795" spans="2:65" ht="15.75" x14ac:dyDescent="0.25"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66"/>
      <c r="AS795" s="36"/>
      <c r="AT795" s="36"/>
      <c r="AU795" s="36"/>
      <c r="AV795" s="36"/>
      <c r="AW795" s="36"/>
      <c r="AX795" s="36"/>
      <c r="AY795" s="36"/>
      <c r="AZ795" s="36"/>
      <c r="BA795" s="36"/>
      <c r="BB795" s="36"/>
      <c r="BC795" s="36"/>
      <c r="BD795" s="36"/>
      <c r="BE795" s="36"/>
      <c r="BF795" s="36"/>
      <c r="BG795" s="36"/>
      <c r="BH795" s="36"/>
      <c r="BI795" s="36"/>
      <c r="BJ795" s="36"/>
      <c r="BK795" s="36"/>
      <c r="BL795" s="36"/>
      <c r="BM795" s="36"/>
    </row>
    <row r="796" spans="2:65" ht="15.75" x14ac:dyDescent="0.25"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66"/>
      <c r="AS796" s="36"/>
      <c r="AT796" s="36"/>
      <c r="AU796" s="36"/>
      <c r="AV796" s="36"/>
      <c r="AW796" s="36"/>
      <c r="AX796" s="36"/>
      <c r="AY796" s="36"/>
      <c r="AZ796" s="36"/>
      <c r="BA796" s="36"/>
      <c r="BB796" s="36"/>
      <c r="BC796" s="36"/>
      <c r="BD796" s="36"/>
      <c r="BE796" s="36"/>
      <c r="BF796" s="36"/>
      <c r="BG796" s="36"/>
      <c r="BH796" s="36"/>
      <c r="BI796" s="36"/>
      <c r="BJ796" s="36"/>
      <c r="BK796" s="36"/>
      <c r="BL796" s="36"/>
      <c r="BM796" s="36"/>
    </row>
    <row r="797" spans="2:65" ht="15.75" x14ac:dyDescent="0.25"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66"/>
      <c r="AS797" s="36"/>
      <c r="AT797" s="36"/>
      <c r="AU797" s="36"/>
      <c r="AV797" s="36"/>
      <c r="AW797" s="36"/>
      <c r="AX797" s="36"/>
      <c r="AY797" s="36"/>
      <c r="AZ797" s="36"/>
      <c r="BA797" s="36"/>
      <c r="BB797" s="36"/>
      <c r="BC797" s="36"/>
      <c r="BD797" s="36"/>
      <c r="BE797" s="36"/>
      <c r="BF797" s="36"/>
      <c r="BG797" s="36"/>
      <c r="BH797" s="36"/>
      <c r="BI797" s="36"/>
      <c r="BJ797" s="36"/>
      <c r="BK797" s="36"/>
      <c r="BL797" s="36"/>
      <c r="BM797" s="36"/>
    </row>
    <row r="798" spans="2:65" ht="15.75" x14ac:dyDescent="0.25"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66"/>
      <c r="AS798" s="36"/>
      <c r="AT798" s="36"/>
      <c r="AU798" s="36"/>
      <c r="AV798" s="36"/>
      <c r="AW798" s="36"/>
      <c r="AX798" s="36"/>
      <c r="AY798" s="36"/>
      <c r="AZ798" s="36"/>
      <c r="BA798" s="36"/>
      <c r="BB798" s="36"/>
      <c r="BC798" s="36"/>
      <c r="BD798" s="36"/>
      <c r="BE798" s="36"/>
      <c r="BF798" s="36"/>
      <c r="BG798" s="36"/>
      <c r="BH798" s="36"/>
      <c r="BI798" s="36"/>
      <c r="BJ798" s="36"/>
      <c r="BK798" s="36"/>
      <c r="BL798" s="36"/>
      <c r="BM798" s="36"/>
    </row>
    <row r="799" spans="2:65" ht="15.75" x14ac:dyDescent="0.25"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66"/>
      <c r="AS799" s="36"/>
      <c r="AT799" s="36"/>
      <c r="AU799" s="36"/>
      <c r="AV799" s="36"/>
      <c r="AW799" s="36"/>
      <c r="AX799" s="36"/>
      <c r="AY799" s="36"/>
      <c r="AZ799" s="36"/>
      <c r="BA799" s="36"/>
      <c r="BB799" s="36"/>
      <c r="BC799" s="36"/>
      <c r="BD799" s="36"/>
      <c r="BE799" s="36"/>
      <c r="BF799" s="36"/>
      <c r="BG799" s="36"/>
      <c r="BH799" s="36"/>
      <c r="BI799" s="36"/>
      <c r="BJ799" s="36"/>
      <c r="BK799" s="36"/>
      <c r="BL799" s="36"/>
      <c r="BM799" s="36"/>
    </row>
    <row r="800" spans="2:65" ht="15.75" x14ac:dyDescent="0.25"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66"/>
      <c r="AS800" s="36"/>
      <c r="AT800" s="36"/>
      <c r="AU800" s="36"/>
      <c r="AV800" s="36"/>
      <c r="AW800" s="36"/>
      <c r="AX800" s="36"/>
      <c r="AY800" s="36"/>
      <c r="AZ800" s="36"/>
      <c r="BA800" s="36"/>
      <c r="BB800" s="36"/>
      <c r="BC800" s="36"/>
      <c r="BD800" s="36"/>
      <c r="BE800" s="36"/>
      <c r="BF800" s="36"/>
      <c r="BG800" s="36"/>
      <c r="BH800" s="36"/>
      <c r="BI800" s="36"/>
      <c r="BJ800" s="36"/>
      <c r="BK800" s="36"/>
      <c r="BL800" s="36"/>
      <c r="BM800" s="36"/>
    </row>
    <row r="801" spans="2:65" ht="15.75" x14ac:dyDescent="0.25"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66"/>
      <c r="AS801" s="36"/>
      <c r="AT801" s="36"/>
      <c r="AU801" s="36"/>
      <c r="AV801" s="36"/>
      <c r="AW801" s="36"/>
      <c r="AX801" s="36"/>
      <c r="AY801" s="36"/>
      <c r="AZ801" s="36"/>
      <c r="BA801" s="36"/>
      <c r="BB801" s="36"/>
      <c r="BC801" s="36"/>
      <c r="BD801" s="36"/>
      <c r="BE801" s="36"/>
      <c r="BF801" s="36"/>
      <c r="BG801" s="36"/>
      <c r="BH801" s="36"/>
      <c r="BI801" s="36"/>
      <c r="BJ801" s="36"/>
      <c r="BK801" s="36"/>
      <c r="BL801" s="36"/>
      <c r="BM801" s="36"/>
    </row>
    <row r="802" spans="2:65" ht="15.75" x14ac:dyDescent="0.25"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66"/>
      <c r="AS802" s="36"/>
      <c r="AT802" s="36"/>
      <c r="AU802" s="36"/>
      <c r="AV802" s="36"/>
      <c r="AW802" s="36"/>
      <c r="AX802" s="36"/>
      <c r="AY802" s="36"/>
      <c r="AZ802" s="36"/>
      <c r="BA802" s="36"/>
      <c r="BB802" s="36"/>
      <c r="BC802" s="36"/>
      <c r="BD802" s="36"/>
      <c r="BE802" s="36"/>
      <c r="BF802" s="36"/>
      <c r="BG802" s="36"/>
      <c r="BH802" s="36"/>
      <c r="BI802" s="36"/>
      <c r="BJ802" s="36"/>
      <c r="BK802" s="36"/>
      <c r="BL802" s="36"/>
      <c r="BM802" s="36"/>
    </row>
    <row r="803" spans="2:65" ht="15.75" x14ac:dyDescent="0.25"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66"/>
      <c r="AS803" s="36"/>
      <c r="AT803" s="36"/>
      <c r="AU803" s="36"/>
      <c r="AV803" s="36"/>
      <c r="AW803" s="36"/>
      <c r="AX803" s="36"/>
      <c r="AY803" s="36"/>
      <c r="AZ803" s="36"/>
      <c r="BA803" s="36"/>
      <c r="BB803" s="36"/>
      <c r="BC803" s="36"/>
      <c r="BD803" s="36"/>
      <c r="BE803" s="36"/>
      <c r="BF803" s="36"/>
      <c r="BG803" s="36"/>
      <c r="BH803" s="36"/>
      <c r="BI803" s="36"/>
      <c r="BJ803" s="36"/>
      <c r="BK803" s="36"/>
      <c r="BL803" s="36"/>
      <c r="BM803" s="36"/>
    </row>
    <row r="804" spans="2:65" ht="15.75" x14ac:dyDescent="0.25"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66"/>
      <c r="AS804" s="36"/>
      <c r="AT804" s="36"/>
      <c r="AU804" s="36"/>
      <c r="AV804" s="36"/>
      <c r="AW804" s="36"/>
      <c r="AX804" s="36"/>
      <c r="AY804" s="36"/>
      <c r="AZ804" s="36"/>
      <c r="BA804" s="36"/>
      <c r="BB804" s="36"/>
      <c r="BC804" s="36"/>
      <c r="BD804" s="36"/>
      <c r="BE804" s="36"/>
      <c r="BF804" s="36"/>
      <c r="BG804" s="36"/>
      <c r="BH804" s="36"/>
      <c r="BI804" s="36"/>
      <c r="BJ804" s="36"/>
      <c r="BK804" s="36"/>
      <c r="BL804" s="36"/>
      <c r="BM804" s="36"/>
    </row>
    <row r="805" spans="2:65" ht="15.75" x14ac:dyDescent="0.25"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66"/>
      <c r="AS805" s="36"/>
      <c r="AT805" s="36"/>
      <c r="AU805" s="36"/>
      <c r="AV805" s="36"/>
      <c r="AW805" s="36"/>
      <c r="AX805" s="36"/>
      <c r="AY805" s="36"/>
      <c r="AZ805" s="36"/>
      <c r="BA805" s="36"/>
      <c r="BB805" s="36"/>
      <c r="BC805" s="36"/>
      <c r="BD805" s="36"/>
      <c r="BE805" s="36"/>
      <c r="BF805" s="36"/>
      <c r="BG805" s="36"/>
      <c r="BH805" s="36"/>
      <c r="BI805" s="36"/>
      <c r="BJ805" s="36"/>
      <c r="BK805" s="36"/>
      <c r="BL805" s="36"/>
      <c r="BM805" s="36"/>
    </row>
    <row r="806" spans="2:65" ht="15.75" x14ac:dyDescent="0.25"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66"/>
      <c r="AS806" s="36"/>
      <c r="AT806" s="36"/>
      <c r="AU806" s="36"/>
      <c r="AV806" s="36"/>
      <c r="AW806" s="36"/>
      <c r="AX806" s="36"/>
      <c r="AY806" s="36"/>
      <c r="AZ806" s="36"/>
      <c r="BA806" s="36"/>
      <c r="BB806" s="36"/>
      <c r="BC806" s="36"/>
      <c r="BD806" s="36"/>
      <c r="BE806" s="36"/>
      <c r="BF806" s="36"/>
      <c r="BG806" s="36"/>
      <c r="BH806" s="36"/>
      <c r="BI806" s="36"/>
      <c r="BJ806" s="36"/>
      <c r="BK806" s="36"/>
      <c r="BL806" s="36"/>
      <c r="BM806" s="36"/>
    </row>
    <row r="807" spans="2:65" ht="15.75" x14ac:dyDescent="0.25"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66"/>
      <c r="AS807" s="36"/>
      <c r="AT807" s="36"/>
      <c r="AU807" s="36"/>
      <c r="AV807" s="36"/>
      <c r="AW807" s="36"/>
      <c r="AX807" s="36"/>
      <c r="AY807" s="36"/>
      <c r="AZ807" s="36"/>
      <c r="BA807" s="36"/>
      <c r="BB807" s="36"/>
      <c r="BC807" s="36"/>
      <c r="BD807" s="36"/>
      <c r="BE807" s="36"/>
      <c r="BF807" s="36"/>
      <c r="BG807" s="36"/>
      <c r="BH807" s="36"/>
      <c r="BI807" s="36"/>
      <c r="BJ807" s="36"/>
      <c r="BK807" s="36"/>
      <c r="BL807" s="36"/>
      <c r="BM807" s="36"/>
    </row>
    <row r="808" spans="2:65" ht="15.75" x14ac:dyDescent="0.25"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66"/>
      <c r="AS808" s="36"/>
      <c r="AT808" s="36"/>
      <c r="AU808" s="36"/>
      <c r="AV808" s="36"/>
      <c r="AW808" s="36"/>
      <c r="AX808" s="36"/>
      <c r="AY808" s="36"/>
      <c r="AZ808" s="36"/>
      <c r="BA808" s="36"/>
      <c r="BB808" s="36"/>
      <c r="BC808" s="36"/>
      <c r="BD808" s="36"/>
      <c r="BE808" s="36"/>
      <c r="BF808" s="36"/>
      <c r="BG808" s="36"/>
      <c r="BH808" s="36"/>
      <c r="BI808" s="36"/>
      <c r="BJ808" s="36"/>
      <c r="BK808" s="36"/>
      <c r="BL808" s="36"/>
      <c r="BM808" s="36"/>
    </row>
    <row r="809" spans="2:65" ht="15.75" x14ac:dyDescent="0.25"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66"/>
      <c r="AS809" s="36"/>
      <c r="AT809" s="36"/>
      <c r="AU809" s="36"/>
      <c r="AV809" s="36"/>
      <c r="AW809" s="36"/>
      <c r="AX809" s="36"/>
      <c r="AY809" s="36"/>
      <c r="AZ809" s="36"/>
      <c r="BA809" s="36"/>
      <c r="BB809" s="36"/>
      <c r="BC809" s="36"/>
      <c r="BD809" s="36"/>
      <c r="BE809" s="36"/>
      <c r="BF809" s="36"/>
      <c r="BG809" s="36"/>
      <c r="BH809" s="36"/>
      <c r="BI809" s="36"/>
      <c r="BJ809" s="36"/>
      <c r="BK809" s="36"/>
      <c r="BL809" s="36"/>
      <c r="BM809" s="36"/>
    </row>
    <row r="810" spans="2:65" ht="15.75" x14ac:dyDescent="0.25"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66"/>
      <c r="AS810" s="36"/>
      <c r="AT810" s="36"/>
      <c r="AU810" s="36"/>
      <c r="AV810" s="36"/>
      <c r="AW810" s="36"/>
      <c r="AX810" s="36"/>
      <c r="AY810" s="36"/>
      <c r="AZ810" s="36"/>
      <c r="BA810" s="36"/>
      <c r="BB810" s="36"/>
      <c r="BC810" s="36"/>
      <c r="BD810" s="36"/>
      <c r="BE810" s="36"/>
      <c r="BF810" s="36"/>
      <c r="BG810" s="36"/>
      <c r="BH810" s="36"/>
      <c r="BI810" s="36"/>
      <c r="BJ810" s="36"/>
      <c r="BK810" s="36"/>
      <c r="BL810" s="36"/>
      <c r="BM810" s="36"/>
    </row>
    <row r="811" spans="2:65" ht="15.75" x14ac:dyDescent="0.25"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66"/>
      <c r="AS811" s="36"/>
      <c r="AT811" s="36"/>
      <c r="AU811" s="36"/>
      <c r="AV811" s="36"/>
      <c r="AW811" s="36"/>
      <c r="AX811" s="36"/>
      <c r="AY811" s="36"/>
      <c r="AZ811" s="36"/>
      <c r="BA811" s="36"/>
      <c r="BB811" s="36"/>
      <c r="BC811" s="36"/>
      <c r="BD811" s="36"/>
      <c r="BE811" s="36"/>
      <c r="BF811" s="36"/>
      <c r="BG811" s="36"/>
      <c r="BH811" s="36"/>
      <c r="BI811" s="36"/>
      <c r="BJ811" s="36"/>
      <c r="BK811" s="36"/>
      <c r="BL811" s="36"/>
      <c r="BM811" s="36"/>
    </row>
    <row r="812" spans="2:65" ht="15.75" x14ac:dyDescent="0.25"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66"/>
      <c r="AS812" s="36"/>
      <c r="AT812" s="36"/>
      <c r="AU812" s="36"/>
      <c r="AV812" s="36"/>
      <c r="AW812" s="36"/>
      <c r="AX812" s="36"/>
      <c r="AY812" s="36"/>
      <c r="AZ812" s="36"/>
      <c r="BA812" s="36"/>
      <c r="BB812" s="36"/>
      <c r="BC812" s="36"/>
      <c r="BD812" s="36"/>
      <c r="BE812" s="36"/>
      <c r="BF812" s="36"/>
      <c r="BG812" s="36"/>
      <c r="BH812" s="36"/>
      <c r="BI812" s="36"/>
      <c r="BJ812" s="36"/>
      <c r="BK812" s="36"/>
      <c r="BL812" s="36"/>
      <c r="BM812" s="36"/>
    </row>
    <row r="813" spans="2:65" ht="15.75" x14ac:dyDescent="0.25"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66"/>
      <c r="AS813" s="36"/>
      <c r="AT813" s="36"/>
      <c r="AU813" s="36"/>
      <c r="AV813" s="36"/>
      <c r="AW813" s="36"/>
      <c r="AX813" s="36"/>
      <c r="AY813" s="36"/>
      <c r="AZ813" s="36"/>
      <c r="BA813" s="36"/>
      <c r="BB813" s="36"/>
      <c r="BC813" s="36"/>
      <c r="BD813" s="36"/>
      <c r="BE813" s="36"/>
      <c r="BF813" s="36"/>
      <c r="BG813" s="36"/>
      <c r="BH813" s="36"/>
      <c r="BI813" s="36"/>
      <c r="BJ813" s="36"/>
      <c r="BK813" s="36"/>
      <c r="BL813" s="36"/>
      <c r="BM813" s="36"/>
    </row>
    <row r="814" spans="2:65" ht="15.75" x14ac:dyDescent="0.25"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66"/>
      <c r="AS814" s="36"/>
      <c r="AT814" s="36"/>
      <c r="AU814" s="36"/>
      <c r="AV814" s="36"/>
      <c r="AW814" s="36"/>
      <c r="AX814" s="36"/>
      <c r="AY814" s="36"/>
      <c r="AZ814" s="36"/>
      <c r="BA814" s="36"/>
      <c r="BB814" s="36"/>
      <c r="BC814" s="36"/>
      <c r="BD814" s="36"/>
      <c r="BE814" s="36"/>
      <c r="BF814" s="36"/>
      <c r="BG814" s="36"/>
      <c r="BH814" s="36"/>
      <c r="BI814" s="36"/>
      <c r="BJ814" s="36"/>
      <c r="BK814" s="36"/>
      <c r="BL814" s="36"/>
      <c r="BM814" s="36"/>
    </row>
    <row r="815" spans="2:65" ht="15.75" x14ac:dyDescent="0.25"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66"/>
      <c r="AS815" s="36"/>
      <c r="AT815" s="36"/>
      <c r="AU815" s="36"/>
      <c r="AV815" s="36"/>
      <c r="AW815" s="36"/>
      <c r="AX815" s="36"/>
      <c r="AY815" s="36"/>
      <c r="AZ815" s="36"/>
      <c r="BA815" s="36"/>
      <c r="BB815" s="36"/>
      <c r="BC815" s="36"/>
      <c r="BD815" s="36"/>
      <c r="BE815" s="36"/>
      <c r="BF815" s="36"/>
      <c r="BG815" s="36"/>
      <c r="BH815" s="36"/>
      <c r="BI815" s="36"/>
      <c r="BJ815" s="36"/>
      <c r="BK815" s="36"/>
      <c r="BL815" s="36"/>
      <c r="BM815" s="36"/>
    </row>
    <row r="816" spans="2:65" ht="15.75" x14ac:dyDescent="0.25"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66"/>
      <c r="AS816" s="36"/>
      <c r="AT816" s="36"/>
      <c r="AU816" s="36"/>
      <c r="AV816" s="36"/>
      <c r="AW816" s="36"/>
      <c r="AX816" s="36"/>
      <c r="AY816" s="36"/>
      <c r="AZ816" s="36"/>
      <c r="BA816" s="36"/>
      <c r="BB816" s="36"/>
      <c r="BC816" s="36"/>
      <c r="BD816" s="36"/>
      <c r="BE816" s="36"/>
      <c r="BF816" s="36"/>
      <c r="BG816" s="36"/>
      <c r="BH816" s="36"/>
      <c r="BI816" s="36"/>
      <c r="BJ816" s="36"/>
      <c r="BK816" s="36"/>
      <c r="BL816" s="36"/>
      <c r="BM816" s="36"/>
    </row>
    <row r="817" spans="2:65" ht="15.75" x14ac:dyDescent="0.25"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66"/>
      <c r="AS817" s="36"/>
      <c r="AT817" s="36"/>
      <c r="AU817" s="36"/>
      <c r="AV817" s="36"/>
      <c r="AW817" s="36"/>
      <c r="AX817" s="36"/>
      <c r="AY817" s="36"/>
      <c r="AZ817" s="36"/>
      <c r="BA817" s="36"/>
      <c r="BB817" s="36"/>
      <c r="BC817" s="36"/>
      <c r="BD817" s="36"/>
      <c r="BE817" s="36"/>
      <c r="BF817" s="36"/>
      <c r="BG817" s="36"/>
      <c r="BH817" s="36"/>
      <c r="BI817" s="36"/>
      <c r="BJ817" s="36"/>
      <c r="BK817" s="36"/>
      <c r="BL817" s="36"/>
      <c r="BM817" s="36"/>
    </row>
    <row r="818" spans="2:65" ht="15.75" x14ac:dyDescent="0.25"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66"/>
      <c r="AS818" s="36"/>
      <c r="AT818" s="36"/>
      <c r="AU818" s="36"/>
      <c r="AV818" s="36"/>
      <c r="AW818" s="36"/>
      <c r="AX818" s="36"/>
      <c r="AY818" s="36"/>
      <c r="AZ818" s="36"/>
      <c r="BA818" s="36"/>
      <c r="BB818" s="36"/>
      <c r="BC818" s="36"/>
      <c r="BD818" s="36"/>
      <c r="BE818" s="36"/>
      <c r="BF818" s="36"/>
      <c r="BG818" s="36"/>
      <c r="BH818" s="36"/>
      <c r="BI818" s="36"/>
      <c r="BJ818" s="36"/>
      <c r="BK818" s="36"/>
      <c r="BL818" s="36"/>
      <c r="BM818" s="36"/>
    </row>
    <row r="819" spans="2:65" ht="15.75" x14ac:dyDescent="0.25"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66"/>
      <c r="AS819" s="36"/>
      <c r="AT819" s="36"/>
      <c r="AU819" s="36"/>
      <c r="AV819" s="36"/>
      <c r="AW819" s="36"/>
      <c r="AX819" s="36"/>
      <c r="AY819" s="36"/>
      <c r="AZ819" s="36"/>
      <c r="BA819" s="36"/>
      <c r="BB819" s="36"/>
      <c r="BC819" s="36"/>
      <c r="BD819" s="36"/>
      <c r="BE819" s="36"/>
      <c r="BF819" s="36"/>
      <c r="BG819" s="36"/>
      <c r="BH819" s="36"/>
      <c r="BI819" s="36"/>
      <c r="BJ819" s="36"/>
      <c r="BK819" s="36"/>
      <c r="BL819" s="36"/>
      <c r="BM819" s="36"/>
    </row>
    <row r="820" spans="2:65" ht="15.75" x14ac:dyDescent="0.25"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66"/>
      <c r="AS820" s="36"/>
      <c r="AT820" s="36"/>
      <c r="AU820" s="36"/>
      <c r="AV820" s="36"/>
      <c r="AW820" s="36"/>
      <c r="AX820" s="36"/>
      <c r="AY820" s="36"/>
      <c r="AZ820" s="36"/>
      <c r="BA820" s="36"/>
      <c r="BB820" s="36"/>
      <c r="BC820" s="36"/>
      <c r="BD820" s="36"/>
      <c r="BE820" s="36"/>
      <c r="BF820" s="36"/>
      <c r="BG820" s="36"/>
      <c r="BH820" s="36"/>
      <c r="BI820" s="36"/>
      <c r="BJ820" s="36"/>
      <c r="BK820" s="36"/>
      <c r="BL820" s="36"/>
      <c r="BM820" s="36"/>
    </row>
    <row r="821" spans="2:65" ht="15.75" x14ac:dyDescent="0.25"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66"/>
      <c r="AS821" s="36"/>
      <c r="AT821" s="36"/>
      <c r="AU821" s="36"/>
      <c r="AV821" s="36"/>
      <c r="AW821" s="36"/>
      <c r="AX821" s="36"/>
      <c r="AY821" s="36"/>
      <c r="AZ821" s="36"/>
      <c r="BA821" s="36"/>
      <c r="BB821" s="36"/>
      <c r="BC821" s="36"/>
      <c r="BD821" s="36"/>
      <c r="BE821" s="36"/>
      <c r="BF821" s="36"/>
      <c r="BG821" s="36"/>
      <c r="BH821" s="36"/>
      <c r="BI821" s="36"/>
      <c r="BJ821" s="36"/>
      <c r="BK821" s="36"/>
      <c r="BL821" s="36"/>
      <c r="BM821" s="36"/>
    </row>
    <row r="822" spans="2:65" ht="15.75" x14ac:dyDescent="0.25"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66"/>
      <c r="AS822" s="36"/>
      <c r="AT822" s="36"/>
      <c r="AU822" s="36"/>
      <c r="AV822" s="36"/>
      <c r="AW822" s="36"/>
      <c r="AX822" s="36"/>
      <c r="AY822" s="36"/>
      <c r="AZ822" s="36"/>
      <c r="BA822" s="36"/>
      <c r="BB822" s="36"/>
      <c r="BC822" s="36"/>
      <c r="BD822" s="36"/>
      <c r="BE822" s="36"/>
      <c r="BF822" s="36"/>
      <c r="BG822" s="36"/>
      <c r="BH822" s="36"/>
      <c r="BI822" s="36"/>
      <c r="BJ822" s="36"/>
      <c r="BK822" s="36"/>
      <c r="BL822" s="36"/>
      <c r="BM822" s="36"/>
    </row>
    <row r="823" spans="2:65" ht="15.75" x14ac:dyDescent="0.25"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66"/>
      <c r="AS823" s="36"/>
      <c r="AT823" s="36"/>
      <c r="AU823" s="36"/>
      <c r="AV823" s="36"/>
      <c r="AW823" s="36"/>
      <c r="AX823" s="36"/>
      <c r="AY823" s="36"/>
      <c r="AZ823" s="36"/>
      <c r="BA823" s="36"/>
      <c r="BB823" s="36"/>
      <c r="BC823" s="36"/>
      <c r="BD823" s="36"/>
      <c r="BE823" s="36"/>
      <c r="BF823" s="36"/>
      <c r="BG823" s="36"/>
      <c r="BH823" s="36"/>
      <c r="BI823" s="36"/>
      <c r="BJ823" s="36"/>
      <c r="BK823" s="36"/>
      <c r="BL823" s="36"/>
      <c r="BM823" s="36"/>
    </row>
    <row r="824" spans="2:65" ht="15.75" x14ac:dyDescent="0.25"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66"/>
      <c r="AS824" s="36"/>
      <c r="AT824" s="36"/>
      <c r="AU824" s="36"/>
      <c r="AV824" s="36"/>
      <c r="AW824" s="36"/>
      <c r="AX824" s="36"/>
      <c r="AY824" s="36"/>
      <c r="AZ824" s="36"/>
      <c r="BA824" s="36"/>
      <c r="BB824" s="36"/>
      <c r="BC824" s="36"/>
      <c r="BD824" s="36"/>
      <c r="BE824" s="36"/>
      <c r="BF824" s="36"/>
      <c r="BG824" s="36"/>
      <c r="BH824" s="36"/>
      <c r="BI824" s="36"/>
      <c r="BJ824" s="36"/>
      <c r="BK824" s="36"/>
      <c r="BL824" s="36"/>
      <c r="BM824" s="36"/>
    </row>
    <row r="825" spans="2:65" ht="15.75" x14ac:dyDescent="0.25"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66"/>
      <c r="AS825" s="36"/>
      <c r="AT825" s="36"/>
      <c r="AU825" s="36"/>
      <c r="AV825" s="36"/>
      <c r="AW825" s="36"/>
      <c r="AX825" s="36"/>
      <c r="AY825" s="36"/>
      <c r="AZ825" s="36"/>
      <c r="BA825" s="36"/>
      <c r="BB825" s="36"/>
      <c r="BC825" s="36"/>
      <c r="BD825" s="36"/>
      <c r="BE825" s="36"/>
      <c r="BF825" s="36"/>
      <c r="BG825" s="36"/>
      <c r="BH825" s="36"/>
      <c r="BI825" s="36"/>
      <c r="BJ825" s="36"/>
      <c r="BK825" s="36"/>
      <c r="BL825" s="36"/>
      <c r="BM825" s="36"/>
    </row>
    <row r="826" spans="2:65" ht="15.75" x14ac:dyDescent="0.25"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66"/>
      <c r="AS826" s="36"/>
      <c r="AT826" s="36"/>
      <c r="AU826" s="36"/>
      <c r="AV826" s="36"/>
      <c r="AW826" s="36"/>
      <c r="AX826" s="36"/>
      <c r="AY826" s="36"/>
      <c r="AZ826" s="36"/>
      <c r="BA826" s="36"/>
      <c r="BB826" s="36"/>
      <c r="BC826" s="36"/>
      <c r="BD826" s="36"/>
      <c r="BE826" s="36"/>
      <c r="BF826" s="36"/>
      <c r="BG826" s="36"/>
      <c r="BH826" s="36"/>
      <c r="BI826" s="36"/>
      <c r="BJ826" s="36"/>
      <c r="BK826" s="36"/>
      <c r="BL826" s="36"/>
      <c r="BM826" s="36"/>
    </row>
    <row r="827" spans="2:65" ht="15.75" x14ac:dyDescent="0.25"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66"/>
      <c r="AS827" s="36"/>
      <c r="AT827" s="36"/>
      <c r="AU827" s="36"/>
      <c r="AV827" s="36"/>
      <c r="AW827" s="36"/>
      <c r="AX827" s="36"/>
      <c r="AY827" s="36"/>
      <c r="AZ827" s="36"/>
      <c r="BA827" s="36"/>
      <c r="BB827" s="36"/>
      <c r="BC827" s="36"/>
      <c r="BD827" s="36"/>
      <c r="BE827" s="36"/>
      <c r="BF827" s="36"/>
      <c r="BG827" s="36"/>
      <c r="BH827" s="36"/>
      <c r="BI827" s="36"/>
      <c r="BJ827" s="36"/>
      <c r="BK827" s="36"/>
      <c r="BL827" s="36"/>
      <c r="BM827" s="36"/>
    </row>
    <row r="828" spans="2:65" ht="15.75" x14ac:dyDescent="0.25"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66"/>
      <c r="AS828" s="36"/>
      <c r="AT828" s="36"/>
      <c r="AU828" s="36"/>
      <c r="AV828" s="36"/>
      <c r="AW828" s="36"/>
      <c r="AX828" s="36"/>
      <c r="AY828" s="36"/>
      <c r="AZ828" s="36"/>
      <c r="BA828" s="36"/>
      <c r="BB828" s="36"/>
      <c r="BC828" s="36"/>
      <c r="BD828" s="36"/>
      <c r="BE828" s="36"/>
      <c r="BF828" s="36"/>
      <c r="BG828" s="36"/>
      <c r="BH828" s="36"/>
      <c r="BI828" s="36"/>
      <c r="BJ828" s="36"/>
      <c r="BK828" s="36"/>
      <c r="BL828" s="36"/>
      <c r="BM828" s="36"/>
    </row>
    <row r="829" spans="2:65" ht="15.75" x14ac:dyDescent="0.25"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66"/>
      <c r="AS829" s="36"/>
      <c r="AT829" s="36"/>
      <c r="AU829" s="36"/>
      <c r="AV829" s="36"/>
      <c r="AW829" s="36"/>
      <c r="AX829" s="36"/>
      <c r="AY829" s="36"/>
      <c r="AZ829" s="36"/>
      <c r="BA829" s="36"/>
      <c r="BB829" s="36"/>
      <c r="BC829" s="36"/>
      <c r="BD829" s="36"/>
      <c r="BE829" s="36"/>
      <c r="BF829" s="36"/>
      <c r="BG829" s="36"/>
      <c r="BH829" s="36"/>
      <c r="BI829" s="36"/>
      <c r="BJ829" s="36"/>
      <c r="BK829" s="36"/>
      <c r="BL829" s="36"/>
      <c r="BM829" s="36"/>
    </row>
    <row r="830" spans="2:65" ht="15.75" x14ac:dyDescent="0.25"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66"/>
      <c r="AS830" s="36"/>
      <c r="AT830" s="36"/>
      <c r="AU830" s="36"/>
      <c r="AV830" s="36"/>
      <c r="AW830" s="36"/>
      <c r="AX830" s="36"/>
      <c r="AY830" s="36"/>
      <c r="AZ830" s="36"/>
      <c r="BA830" s="36"/>
      <c r="BB830" s="36"/>
      <c r="BC830" s="36"/>
      <c r="BD830" s="36"/>
      <c r="BE830" s="36"/>
      <c r="BF830" s="36"/>
      <c r="BG830" s="36"/>
      <c r="BH830" s="36"/>
      <c r="BI830" s="36"/>
      <c r="BJ830" s="36"/>
      <c r="BK830" s="36"/>
      <c r="BL830" s="36"/>
      <c r="BM830" s="36"/>
    </row>
    <row r="831" spans="2:65" ht="15.75" x14ac:dyDescent="0.25"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66"/>
      <c r="AS831" s="36"/>
      <c r="AT831" s="36"/>
      <c r="AU831" s="36"/>
      <c r="AV831" s="36"/>
      <c r="AW831" s="36"/>
      <c r="AX831" s="36"/>
      <c r="AY831" s="36"/>
      <c r="AZ831" s="36"/>
      <c r="BA831" s="36"/>
      <c r="BB831" s="36"/>
      <c r="BC831" s="36"/>
      <c r="BD831" s="36"/>
      <c r="BE831" s="36"/>
      <c r="BF831" s="36"/>
      <c r="BG831" s="36"/>
      <c r="BH831" s="36"/>
      <c r="BI831" s="36"/>
      <c r="BJ831" s="36"/>
      <c r="BK831" s="36"/>
      <c r="BL831" s="36"/>
      <c r="BM831" s="36"/>
    </row>
    <row r="832" spans="2:65" ht="15.75" x14ac:dyDescent="0.25"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66"/>
      <c r="AS832" s="36"/>
      <c r="AT832" s="36"/>
      <c r="AU832" s="36"/>
      <c r="AV832" s="36"/>
      <c r="AW832" s="36"/>
      <c r="AX832" s="36"/>
      <c r="AY832" s="36"/>
      <c r="AZ832" s="36"/>
      <c r="BA832" s="36"/>
      <c r="BB832" s="36"/>
      <c r="BC832" s="36"/>
      <c r="BD832" s="36"/>
      <c r="BE832" s="36"/>
      <c r="BF832" s="36"/>
      <c r="BG832" s="36"/>
      <c r="BH832" s="36"/>
      <c r="BI832" s="36"/>
      <c r="BJ832" s="36"/>
      <c r="BK832" s="36"/>
      <c r="BL832" s="36"/>
      <c r="BM832" s="36"/>
    </row>
    <row r="833" spans="2:65" ht="15.75" x14ac:dyDescent="0.25"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66"/>
      <c r="AS833" s="36"/>
      <c r="AT833" s="36"/>
      <c r="AU833" s="36"/>
      <c r="AV833" s="36"/>
      <c r="AW833" s="36"/>
      <c r="AX833" s="36"/>
      <c r="AY833" s="36"/>
      <c r="AZ833" s="36"/>
      <c r="BA833" s="36"/>
      <c r="BB833" s="36"/>
      <c r="BC833" s="36"/>
      <c r="BD833" s="36"/>
      <c r="BE833" s="36"/>
      <c r="BF833" s="36"/>
      <c r="BG833" s="36"/>
      <c r="BH833" s="36"/>
      <c r="BI833" s="36"/>
      <c r="BJ833" s="36"/>
      <c r="BK833" s="36"/>
      <c r="BL833" s="36"/>
      <c r="BM833" s="36"/>
    </row>
    <row r="834" spans="2:65" ht="15.75" x14ac:dyDescent="0.25"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66"/>
      <c r="AS834" s="36"/>
      <c r="AT834" s="36"/>
      <c r="AU834" s="36"/>
      <c r="AV834" s="36"/>
      <c r="AW834" s="36"/>
      <c r="AX834" s="36"/>
      <c r="AY834" s="36"/>
      <c r="AZ834" s="36"/>
      <c r="BA834" s="36"/>
      <c r="BB834" s="36"/>
      <c r="BC834" s="36"/>
      <c r="BD834" s="36"/>
      <c r="BE834" s="36"/>
      <c r="BF834" s="36"/>
      <c r="BG834" s="36"/>
      <c r="BH834" s="36"/>
      <c r="BI834" s="36"/>
      <c r="BJ834" s="36"/>
      <c r="BK834" s="36"/>
      <c r="BL834" s="36"/>
      <c r="BM834" s="36"/>
    </row>
    <row r="835" spans="2:65" ht="15.75" x14ac:dyDescent="0.25"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66"/>
      <c r="AS835" s="36"/>
      <c r="AT835" s="36"/>
      <c r="AU835" s="36"/>
      <c r="AV835" s="36"/>
      <c r="AW835" s="36"/>
      <c r="AX835" s="36"/>
      <c r="AY835" s="36"/>
      <c r="AZ835" s="36"/>
      <c r="BA835" s="36"/>
      <c r="BB835" s="36"/>
      <c r="BC835" s="36"/>
      <c r="BD835" s="36"/>
      <c r="BE835" s="36"/>
      <c r="BF835" s="36"/>
      <c r="BG835" s="36"/>
      <c r="BH835" s="36"/>
      <c r="BI835" s="36"/>
      <c r="BJ835" s="36"/>
      <c r="BK835" s="36"/>
      <c r="BL835" s="36"/>
      <c r="BM835" s="36"/>
    </row>
    <row r="836" spans="2:65" ht="15.75" x14ac:dyDescent="0.25"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66"/>
      <c r="AS836" s="36"/>
      <c r="AT836" s="36"/>
      <c r="AU836" s="36"/>
      <c r="AV836" s="36"/>
      <c r="AW836" s="36"/>
      <c r="AX836" s="36"/>
      <c r="AY836" s="36"/>
      <c r="AZ836" s="36"/>
      <c r="BA836" s="36"/>
      <c r="BB836" s="36"/>
      <c r="BC836" s="36"/>
      <c r="BD836" s="36"/>
      <c r="BE836" s="36"/>
      <c r="BF836" s="36"/>
      <c r="BG836" s="36"/>
      <c r="BH836" s="36"/>
      <c r="BI836" s="36"/>
      <c r="BJ836" s="36"/>
      <c r="BK836" s="36"/>
      <c r="BL836" s="36"/>
      <c r="BM836" s="36"/>
    </row>
    <row r="837" spans="2:65" ht="15.75" x14ac:dyDescent="0.25"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66"/>
      <c r="AS837" s="36"/>
      <c r="AT837" s="36"/>
      <c r="AU837" s="36"/>
      <c r="AV837" s="36"/>
      <c r="AW837" s="36"/>
      <c r="AX837" s="36"/>
      <c r="AY837" s="36"/>
      <c r="AZ837" s="36"/>
      <c r="BA837" s="36"/>
      <c r="BB837" s="36"/>
      <c r="BC837" s="36"/>
      <c r="BD837" s="36"/>
      <c r="BE837" s="36"/>
      <c r="BF837" s="36"/>
      <c r="BG837" s="36"/>
      <c r="BH837" s="36"/>
      <c r="BI837" s="36"/>
      <c r="BJ837" s="36"/>
      <c r="BK837" s="36"/>
      <c r="BL837" s="36"/>
      <c r="BM837" s="36"/>
    </row>
    <row r="838" spans="2:65" ht="15.75" x14ac:dyDescent="0.25"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66"/>
      <c r="AS838" s="36"/>
      <c r="AT838" s="36"/>
      <c r="AU838" s="36"/>
      <c r="AV838" s="36"/>
      <c r="AW838" s="36"/>
      <c r="AX838" s="36"/>
      <c r="AY838" s="36"/>
      <c r="AZ838" s="36"/>
      <c r="BA838" s="36"/>
      <c r="BB838" s="36"/>
      <c r="BC838" s="36"/>
      <c r="BD838" s="36"/>
      <c r="BE838" s="36"/>
      <c r="BF838" s="36"/>
      <c r="BG838" s="36"/>
      <c r="BH838" s="36"/>
      <c r="BI838" s="36"/>
      <c r="BJ838" s="36"/>
      <c r="BK838" s="36"/>
      <c r="BL838" s="36"/>
      <c r="BM838" s="36"/>
    </row>
    <row r="839" spans="2:65" ht="15.75" x14ac:dyDescent="0.25"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66"/>
      <c r="AS839" s="36"/>
      <c r="AT839" s="36"/>
      <c r="AU839" s="36"/>
      <c r="AV839" s="36"/>
      <c r="AW839" s="36"/>
      <c r="AX839" s="36"/>
      <c r="AY839" s="36"/>
      <c r="AZ839" s="36"/>
      <c r="BA839" s="36"/>
      <c r="BB839" s="36"/>
      <c r="BC839" s="36"/>
      <c r="BD839" s="36"/>
      <c r="BE839" s="36"/>
      <c r="BF839" s="36"/>
      <c r="BG839" s="36"/>
      <c r="BH839" s="36"/>
      <c r="BI839" s="36"/>
      <c r="BJ839" s="36"/>
      <c r="BK839" s="36"/>
      <c r="BL839" s="36"/>
      <c r="BM839" s="36"/>
    </row>
    <row r="840" spans="2:65" ht="15.75" x14ac:dyDescent="0.25"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66"/>
      <c r="AS840" s="36"/>
      <c r="AT840" s="36"/>
      <c r="AU840" s="36"/>
      <c r="AV840" s="36"/>
      <c r="AW840" s="36"/>
      <c r="AX840" s="36"/>
      <c r="AY840" s="36"/>
      <c r="AZ840" s="36"/>
      <c r="BA840" s="36"/>
      <c r="BB840" s="36"/>
      <c r="BC840" s="36"/>
      <c r="BD840" s="36"/>
      <c r="BE840" s="36"/>
      <c r="BF840" s="36"/>
      <c r="BG840" s="36"/>
      <c r="BH840" s="36"/>
      <c r="BI840" s="36"/>
      <c r="BJ840" s="36"/>
      <c r="BK840" s="36"/>
      <c r="BL840" s="36"/>
      <c r="BM840" s="36"/>
    </row>
    <row r="841" spans="2:65" ht="15.75" x14ac:dyDescent="0.25"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66"/>
      <c r="AS841" s="36"/>
      <c r="AT841" s="36"/>
      <c r="AU841" s="36"/>
      <c r="AV841" s="36"/>
      <c r="AW841" s="36"/>
      <c r="AX841" s="36"/>
      <c r="AY841" s="36"/>
      <c r="AZ841" s="36"/>
      <c r="BA841" s="36"/>
      <c r="BB841" s="36"/>
      <c r="BC841" s="36"/>
      <c r="BD841" s="36"/>
      <c r="BE841" s="36"/>
      <c r="BF841" s="36"/>
      <c r="BG841" s="36"/>
      <c r="BH841" s="36"/>
      <c r="BI841" s="36"/>
      <c r="BJ841" s="36"/>
      <c r="BK841" s="36"/>
      <c r="BL841" s="36"/>
      <c r="BM841" s="36"/>
    </row>
    <row r="842" spans="2:65" ht="15.75" x14ac:dyDescent="0.25"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66"/>
      <c r="AS842" s="36"/>
      <c r="AT842" s="36"/>
      <c r="AU842" s="36"/>
      <c r="AV842" s="36"/>
      <c r="AW842" s="36"/>
      <c r="AX842" s="36"/>
      <c r="AY842" s="36"/>
      <c r="AZ842" s="36"/>
      <c r="BA842" s="36"/>
      <c r="BB842" s="36"/>
      <c r="BC842" s="36"/>
      <c r="BD842" s="36"/>
      <c r="BE842" s="36"/>
      <c r="BF842" s="36"/>
      <c r="BG842" s="36"/>
      <c r="BH842" s="36"/>
      <c r="BI842" s="36"/>
      <c r="BJ842" s="36"/>
      <c r="BK842" s="36"/>
      <c r="BL842" s="36"/>
      <c r="BM842" s="36"/>
    </row>
    <row r="843" spans="2:65" ht="15.75" x14ac:dyDescent="0.25"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66"/>
      <c r="AS843" s="36"/>
      <c r="AT843" s="36"/>
      <c r="AU843" s="36"/>
      <c r="AV843" s="36"/>
      <c r="AW843" s="36"/>
      <c r="AX843" s="36"/>
      <c r="AY843" s="36"/>
      <c r="AZ843" s="36"/>
      <c r="BA843" s="36"/>
      <c r="BB843" s="36"/>
      <c r="BC843" s="36"/>
      <c r="BD843" s="36"/>
      <c r="BE843" s="36"/>
      <c r="BF843" s="36"/>
      <c r="BG843" s="36"/>
      <c r="BH843" s="36"/>
      <c r="BI843" s="36"/>
      <c r="BJ843" s="36"/>
      <c r="BK843" s="36"/>
      <c r="BL843" s="36"/>
      <c r="BM843" s="36"/>
    </row>
    <row r="844" spans="2:65" ht="15.75" x14ac:dyDescent="0.25"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66"/>
      <c r="AS844" s="36"/>
      <c r="AT844" s="36"/>
      <c r="AU844" s="36"/>
      <c r="AV844" s="36"/>
      <c r="AW844" s="36"/>
      <c r="AX844" s="36"/>
      <c r="AY844" s="36"/>
      <c r="AZ844" s="36"/>
      <c r="BA844" s="36"/>
      <c r="BB844" s="36"/>
      <c r="BC844" s="36"/>
      <c r="BD844" s="36"/>
      <c r="BE844" s="36"/>
      <c r="BF844" s="36"/>
      <c r="BG844" s="36"/>
      <c r="BH844" s="36"/>
      <c r="BI844" s="36"/>
      <c r="BJ844" s="36"/>
      <c r="BK844" s="36"/>
      <c r="BL844" s="36"/>
      <c r="BM844" s="36"/>
    </row>
    <row r="845" spans="2:65" ht="15.75" x14ac:dyDescent="0.25"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66"/>
      <c r="AS845" s="36"/>
      <c r="AT845" s="36"/>
      <c r="AU845" s="36"/>
      <c r="AV845" s="36"/>
      <c r="AW845" s="36"/>
      <c r="AX845" s="36"/>
      <c r="AY845" s="36"/>
      <c r="AZ845" s="36"/>
      <c r="BA845" s="36"/>
      <c r="BB845" s="36"/>
      <c r="BC845" s="36"/>
      <c r="BD845" s="36"/>
      <c r="BE845" s="36"/>
      <c r="BF845" s="36"/>
      <c r="BG845" s="36"/>
      <c r="BH845" s="36"/>
      <c r="BI845" s="36"/>
      <c r="BJ845" s="36"/>
      <c r="BK845" s="36"/>
      <c r="BL845" s="36"/>
      <c r="BM845" s="36"/>
    </row>
    <row r="846" spans="2:65" ht="15.75" x14ac:dyDescent="0.25"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66"/>
      <c r="AS846" s="36"/>
      <c r="AT846" s="36"/>
      <c r="AU846" s="36"/>
      <c r="AV846" s="36"/>
      <c r="AW846" s="36"/>
      <c r="AX846" s="36"/>
      <c r="AY846" s="36"/>
      <c r="AZ846" s="36"/>
      <c r="BA846" s="36"/>
      <c r="BB846" s="36"/>
      <c r="BC846" s="36"/>
      <c r="BD846" s="36"/>
      <c r="BE846" s="36"/>
      <c r="BF846" s="36"/>
      <c r="BG846" s="36"/>
      <c r="BH846" s="36"/>
      <c r="BI846" s="36"/>
      <c r="BJ846" s="36"/>
      <c r="BK846" s="36"/>
      <c r="BL846" s="36"/>
      <c r="BM846" s="36"/>
    </row>
    <row r="847" spans="2:65" ht="15.75" x14ac:dyDescent="0.25"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66"/>
      <c r="AS847" s="36"/>
      <c r="AT847" s="36"/>
      <c r="AU847" s="36"/>
      <c r="AV847" s="36"/>
      <c r="AW847" s="36"/>
      <c r="AX847" s="36"/>
      <c r="AY847" s="36"/>
      <c r="AZ847" s="36"/>
      <c r="BA847" s="36"/>
      <c r="BB847" s="36"/>
      <c r="BC847" s="36"/>
      <c r="BD847" s="36"/>
      <c r="BE847" s="36"/>
      <c r="BF847" s="36"/>
      <c r="BG847" s="36"/>
      <c r="BH847" s="36"/>
      <c r="BI847" s="36"/>
      <c r="BJ847" s="36"/>
      <c r="BK847" s="36"/>
      <c r="BL847" s="36"/>
      <c r="BM847" s="36"/>
    </row>
    <row r="848" spans="2:65" ht="15.75" x14ac:dyDescent="0.25"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66"/>
      <c r="AS848" s="36"/>
      <c r="AT848" s="36"/>
      <c r="AU848" s="36"/>
      <c r="AV848" s="36"/>
      <c r="AW848" s="36"/>
      <c r="AX848" s="36"/>
      <c r="AY848" s="36"/>
      <c r="AZ848" s="36"/>
      <c r="BA848" s="36"/>
      <c r="BB848" s="36"/>
      <c r="BC848" s="36"/>
      <c r="BD848" s="36"/>
      <c r="BE848" s="36"/>
      <c r="BF848" s="36"/>
      <c r="BG848" s="36"/>
      <c r="BH848" s="36"/>
      <c r="BI848" s="36"/>
      <c r="BJ848" s="36"/>
      <c r="BK848" s="36"/>
      <c r="BL848" s="36"/>
      <c r="BM848" s="36"/>
    </row>
    <row r="849" spans="2:65" ht="15.75" x14ac:dyDescent="0.25"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66"/>
      <c r="AS849" s="36"/>
      <c r="AT849" s="36"/>
      <c r="AU849" s="36"/>
      <c r="AV849" s="36"/>
      <c r="AW849" s="36"/>
      <c r="AX849" s="36"/>
      <c r="AY849" s="36"/>
      <c r="AZ849" s="36"/>
      <c r="BA849" s="36"/>
      <c r="BB849" s="36"/>
      <c r="BC849" s="36"/>
      <c r="BD849" s="36"/>
      <c r="BE849" s="36"/>
      <c r="BF849" s="36"/>
      <c r="BG849" s="36"/>
      <c r="BH849" s="36"/>
      <c r="BI849" s="36"/>
      <c r="BJ849" s="36"/>
      <c r="BK849" s="36"/>
      <c r="BL849" s="36"/>
      <c r="BM849" s="36"/>
    </row>
    <row r="850" spans="2:65" ht="15.75" x14ac:dyDescent="0.25"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66"/>
      <c r="AS850" s="36"/>
      <c r="AT850" s="36"/>
      <c r="AU850" s="36"/>
      <c r="AV850" s="36"/>
      <c r="AW850" s="36"/>
      <c r="AX850" s="36"/>
      <c r="AY850" s="36"/>
      <c r="AZ850" s="36"/>
      <c r="BA850" s="36"/>
      <c r="BB850" s="36"/>
      <c r="BC850" s="36"/>
      <c r="BD850" s="36"/>
      <c r="BE850" s="36"/>
      <c r="BF850" s="36"/>
      <c r="BG850" s="36"/>
      <c r="BH850" s="36"/>
      <c r="BI850" s="36"/>
      <c r="BJ850" s="36"/>
      <c r="BK850" s="36"/>
      <c r="BL850" s="36"/>
      <c r="BM850" s="36"/>
    </row>
    <row r="851" spans="2:65" ht="15.75" x14ac:dyDescent="0.25"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66"/>
      <c r="AS851" s="36"/>
      <c r="AT851" s="36"/>
      <c r="AU851" s="36"/>
      <c r="AV851" s="36"/>
      <c r="AW851" s="36"/>
      <c r="AX851" s="36"/>
      <c r="AY851" s="36"/>
      <c r="AZ851" s="36"/>
      <c r="BA851" s="36"/>
      <c r="BB851" s="36"/>
      <c r="BC851" s="36"/>
      <c r="BD851" s="36"/>
      <c r="BE851" s="36"/>
      <c r="BF851" s="36"/>
      <c r="BG851" s="36"/>
      <c r="BH851" s="36"/>
      <c r="BI851" s="36"/>
      <c r="BJ851" s="36"/>
      <c r="BK851" s="36"/>
      <c r="BL851" s="36"/>
      <c r="BM851" s="36"/>
    </row>
    <row r="852" spans="2:65" ht="15.75" x14ac:dyDescent="0.25"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66"/>
      <c r="AS852" s="36"/>
      <c r="AT852" s="36"/>
      <c r="AU852" s="36"/>
      <c r="AV852" s="36"/>
      <c r="AW852" s="36"/>
      <c r="AX852" s="36"/>
      <c r="AY852" s="36"/>
      <c r="AZ852" s="36"/>
      <c r="BA852" s="36"/>
      <c r="BB852" s="36"/>
      <c r="BC852" s="36"/>
      <c r="BD852" s="36"/>
      <c r="BE852" s="36"/>
      <c r="BF852" s="36"/>
      <c r="BG852" s="36"/>
      <c r="BH852" s="36"/>
      <c r="BI852" s="36"/>
      <c r="BJ852" s="36"/>
      <c r="BK852" s="36"/>
      <c r="BL852" s="36"/>
      <c r="BM852" s="36"/>
    </row>
    <row r="853" spans="2:65" ht="15.75" x14ac:dyDescent="0.25"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66"/>
      <c r="AS853" s="36"/>
      <c r="AT853" s="36"/>
      <c r="AU853" s="36"/>
      <c r="AV853" s="36"/>
      <c r="AW853" s="36"/>
      <c r="AX853" s="36"/>
      <c r="AY853" s="36"/>
      <c r="AZ853" s="36"/>
      <c r="BA853" s="36"/>
      <c r="BB853" s="36"/>
      <c r="BC853" s="36"/>
      <c r="BD853" s="36"/>
      <c r="BE853" s="36"/>
      <c r="BF853" s="36"/>
      <c r="BG853" s="36"/>
      <c r="BH853" s="36"/>
      <c r="BI853" s="36"/>
      <c r="BJ853" s="36"/>
      <c r="BK853" s="36"/>
      <c r="BL853" s="36"/>
      <c r="BM853" s="36"/>
    </row>
    <row r="854" spans="2:65" ht="15.75" x14ac:dyDescent="0.25"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66"/>
      <c r="AS854" s="36"/>
      <c r="AT854" s="36"/>
      <c r="AU854" s="36"/>
      <c r="AV854" s="36"/>
      <c r="AW854" s="36"/>
      <c r="AX854" s="36"/>
      <c r="AY854" s="36"/>
      <c r="AZ854" s="36"/>
      <c r="BA854" s="36"/>
      <c r="BB854" s="36"/>
      <c r="BC854" s="36"/>
      <c r="BD854" s="36"/>
      <c r="BE854" s="36"/>
      <c r="BF854" s="36"/>
      <c r="BG854" s="36"/>
      <c r="BH854" s="36"/>
      <c r="BI854" s="36"/>
      <c r="BJ854" s="36"/>
      <c r="BK854" s="36"/>
      <c r="BL854" s="36"/>
      <c r="BM854" s="36"/>
    </row>
    <row r="855" spans="2:65" ht="15.75" x14ac:dyDescent="0.25"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66"/>
      <c r="AS855" s="36"/>
      <c r="AT855" s="36"/>
      <c r="AU855" s="36"/>
      <c r="AV855" s="36"/>
      <c r="AW855" s="36"/>
      <c r="AX855" s="36"/>
      <c r="AY855" s="36"/>
      <c r="AZ855" s="36"/>
      <c r="BA855" s="36"/>
      <c r="BB855" s="36"/>
      <c r="BC855" s="36"/>
      <c r="BD855" s="36"/>
      <c r="BE855" s="36"/>
      <c r="BF855" s="36"/>
      <c r="BG855" s="36"/>
      <c r="BH855" s="36"/>
      <c r="BI855" s="36"/>
      <c r="BJ855" s="36"/>
      <c r="BK855" s="36"/>
      <c r="BL855" s="36"/>
      <c r="BM855" s="36"/>
    </row>
    <row r="856" spans="2:65" ht="15.75" x14ac:dyDescent="0.25"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66"/>
      <c r="AS856" s="36"/>
      <c r="AT856" s="36"/>
      <c r="AU856" s="36"/>
      <c r="AV856" s="36"/>
      <c r="AW856" s="36"/>
      <c r="AX856" s="36"/>
      <c r="AY856" s="36"/>
      <c r="AZ856" s="36"/>
      <c r="BA856" s="36"/>
      <c r="BB856" s="36"/>
      <c r="BC856" s="36"/>
      <c r="BD856" s="36"/>
      <c r="BE856" s="36"/>
      <c r="BF856" s="36"/>
      <c r="BG856" s="36"/>
      <c r="BH856" s="36"/>
      <c r="BI856" s="36"/>
      <c r="BJ856" s="36"/>
      <c r="BK856" s="36"/>
      <c r="BL856" s="36"/>
      <c r="BM856" s="36"/>
    </row>
    <row r="857" spans="2:65" ht="15.75" x14ac:dyDescent="0.25"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66"/>
      <c r="AS857" s="36"/>
      <c r="AT857" s="36"/>
      <c r="AU857" s="36"/>
      <c r="AV857" s="36"/>
      <c r="AW857" s="36"/>
      <c r="AX857" s="36"/>
      <c r="AY857" s="36"/>
      <c r="AZ857" s="36"/>
      <c r="BA857" s="36"/>
      <c r="BB857" s="36"/>
      <c r="BC857" s="36"/>
      <c r="BD857" s="36"/>
      <c r="BE857" s="36"/>
      <c r="BF857" s="36"/>
      <c r="BG857" s="36"/>
      <c r="BH857" s="36"/>
      <c r="BI857" s="36"/>
      <c r="BJ857" s="36"/>
      <c r="BK857" s="36"/>
      <c r="BL857" s="36"/>
      <c r="BM857" s="36"/>
    </row>
    <row r="858" spans="2:65" ht="15.75" x14ac:dyDescent="0.25"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66"/>
      <c r="AS858" s="36"/>
      <c r="AT858" s="36"/>
      <c r="AU858" s="36"/>
      <c r="AV858" s="36"/>
      <c r="AW858" s="36"/>
      <c r="AX858" s="36"/>
      <c r="AY858" s="36"/>
      <c r="AZ858" s="36"/>
      <c r="BA858" s="36"/>
      <c r="BB858" s="36"/>
      <c r="BC858" s="36"/>
      <c r="BD858" s="36"/>
      <c r="BE858" s="36"/>
      <c r="BF858" s="36"/>
      <c r="BG858" s="36"/>
      <c r="BH858" s="36"/>
      <c r="BI858" s="36"/>
      <c r="BJ858" s="36"/>
      <c r="BK858" s="36"/>
      <c r="BL858" s="36"/>
      <c r="BM858" s="36"/>
    </row>
    <row r="859" spans="2:65" ht="15.75" x14ac:dyDescent="0.25"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66"/>
      <c r="AS859" s="36"/>
      <c r="AT859" s="36"/>
      <c r="AU859" s="36"/>
      <c r="AV859" s="36"/>
      <c r="AW859" s="36"/>
      <c r="AX859" s="36"/>
      <c r="AY859" s="36"/>
      <c r="AZ859" s="36"/>
      <c r="BA859" s="36"/>
      <c r="BB859" s="36"/>
      <c r="BC859" s="36"/>
      <c r="BD859" s="36"/>
      <c r="BE859" s="36"/>
      <c r="BF859" s="36"/>
      <c r="BG859" s="36"/>
      <c r="BH859" s="36"/>
      <c r="BI859" s="36"/>
      <c r="BJ859" s="36"/>
      <c r="BK859" s="36"/>
      <c r="BL859" s="36"/>
      <c r="BM859" s="36"/>
    </row>
    <row r="860" spans="2:65" ht="15.75" x14ac:dyDescent="0.25"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66"/>
      <c r="AS860" s="36"/>
      <c r="AT860" s="36"/>
      <c r="AU860" s="36"/>
      <c r="AV860" s="36"/>
      <c r="AW860" s="36"/>
      <c r="AX860" s="36"/>
      <c r="AY860" s="36"/>
      <c r="AZ860" s="36"/>
      <c r="BA860" s="36"/>
      <c r="BB860" s="36"/>
      <c r="BC860" s="36"/>
      <c r="BD860" s="36"/>
      <c r="BE860" s="36"/>
      <c r="BF860" s="36"/>
      <c r="BG860" s="36"/>
      <c r="BH860" s="36"/>
      <c r="BI860" s="36"/>
      <c r="BJ860" s="36"/>
      <c r="BK860" s="36"/>
      <c r="BL860" s="36"/>
      <c r="BM860" s="36"/>
    </row>
    <row r="861" spans="2:65" ht="15.75" x14ac:dyDescent="0.25"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66"/>
      <c r="AS861" s="36"/>
      <c r="AT861" s="36"/>
      <c r="AU861" s="36"/>
      <c r="AV861" s="36"/>
      <c r="AW861" s="36"/>
      <c r="AX861" s="36"/>
      <c r="AY861" s="36"/>
      <c r="AZ861" s="36"/>
      <c r="BA861" s="36"/>
      <c r="BB861" s="36"/>
      <c r="BC861" s="36"/>
      <c r="BD861" s="36"/>
      <c r="BE861" s="36"/>
      <c r="BF861" s="36"/>
      <c r="BG861" s="36"/>
      <c r="BH861" s="36"/>
      <c r="BI861" s="36"/>
      <c r="BJ861" s="36"/>
      <c r="BK861" s="36"/>
      <c r="BL861" s="36"/>
      <c r="BM861" s="36"/>
    </row>
    <row r="862" spans="2:65" ht="15.75" x14ac:dyDescent="0.25"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66"/>
      <c r="AS862" s="36"/>
      <c r="AT862" s="36"/>
      <c r="AU862" s="36"/>
      <c r="AV862" s="36"/>
      <c r="AW862" s="36"/>
      <c r="AX862" s="36"/>
      <c r="AY862" s="36"/>
      <c r="AZ862" s="36"/>
      <c r="BA862" s="36"/>
      <c r="BB862" s="36"/>
      <c r="BC862" s="36"/>
      <c r="BD862" s="36"/>
      <c r="BE862" s="36"/>
      <c r="BF862" s="36"/>
      <c r="BG862" s="36"/>
      <c r="BH862" s="36"/>
      <c r="BI862" s="36"/>
      <c r="BJ862" s="36"/>
      <c r="BK862" s="36"/>
      <c r="BL862" s="36"/>
      <c r="BM862" s="36"/>
    </row>
    <row r="863" spans="2:65" ht="15.75" x14ac:dyDescent="0.25"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66"/>
      <c r="AS863" s="36"/>
      <c r="AT863" s="36"/>
      <c r="AU863" s="36"/>
      <c r="AV863" s="36"/>
      <c r="AW863" s="36"/>
      <c r="AX863" s="36"/>
      <c r="AY863" s="36"/>
      <c r="AZ863" s="36"/>
      <c r="BA863" s="36"/>
      <c r="BB863" s="36"/>
      <c r="BC863" s="36"/>
      <c r="BD863" s="36"/>
      <c r="BE863" s="36"/>
      <c r="BF863" s="36"/>
      <c r="BG863" s="36"/>
      <c r="BH863" s="36"/>
      <c r="BI863" s="36"/>
      <c r="BJ863" s="36"/>
      <c r="BK863" s="36"/>
      <c r="BL863" s="36"/>
      <c r="BM863" s="36"/>
    </row>
    <row r="864" spans="2:65" ht="15.75" x14ac:dyDescent="0.25"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66"/>
      <c r="AS864" s="36"/>
      <c r="AT864" s="36"/>
      <c r="AU864" s="36"/>
      <c r="AV864" s="36"/>
      <c r="AW864" s="36"/>
      <c r="AX864" s="36"/>
      <c r="AY864" s="36"/>
      <c r="AZ864" s="36"/>
      <c r="BA864" s="36"/>
      <c r="BB864" s="36"/>
      <c r="BC864" s="36"/>
      <c r="BD864" s="36"/>
      <c r="BE864" s="36"/>
      <c r="BF864" s="36"/>
      <c r="BG864" s="36"/>
      <c r="BH864" s="36"/>
      <c r="BI864" s="36"/>
      <c r="BJ864" s="36"/>
      <c r="BK864" s="36"/>
      <c r="BL864" s="36"/>
      <c r="BM864" s="36"/>
    </row>
    <row r="865" spans="2:65" ht="15.75" x14ac:dyDescent="0.25"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66"/>
      <c r="AS865" s="36"/>
      <c r="AT865" s="36"/>
      <c r="AU865" s="36"/>
      <c r="AV865" s="36"/>
      <c r="AW865" s="36"/>
      <c r="AX865" s="36"/>
      <c r="AY865" s="36"/>
      <c r="AZ865" s="36"/>
      <c r="BA865" s="36"/>
      <c r="BB865" s="36"/>
      <c r="BC865" s="36"/>
      <c r="BD865" s="36"/>
      <c r="BE865" s="36"/>
      <c r="BF865" s="36"/>
      <c r="BG865" s="36"/>
      <c r="BH865" s="36"/>
      <c r="BI865" s="36"/>
      <c r="BJ865" s="36"/>
      <c r="BK865" s="36"/>
      <c r="BL865" s="36"/>
      <c r="BM865" s="36"/>
    </row>
    <row r="866" spans="2:65" ht="15.75" x14ac:dyDescent="0.25"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66"/>
      <c r="AS866" s="36"/>
      <c r="AT866" s="36"/>
      <c r="AU866" s="36"/>
      <c r="AV866" s="36"/>
      <c r="AW866" s="36"/>
      <c r="AX866" s="36"/>
      <c r="AY866" s="36"/>
      <c r="AZ866" s="36"/>
      <c r="BA866" s="36"/>
      <c r="BB866" s="36"/>
      <c r="BC866" s="36"/>
      <c r="BD866" s="36"/>
      <c r="BE866" s="36"/>
      <c r="BF866" s="36"/>
      <c r="BG866" s="36"/>
      <c r="BH866" s="36"/>
      <c r="BI866" s="36"/>
      <c r="BJ866" s="36"/>
      <c r="BK866" s="36"/>
      <c r="BL866" s="36"/>
      <c r="BM866" s="36"/>
    </row>
    <row r="867" spans="2:65" ht="15.75" x14ac:dyDescent="0.25"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66"/>
      <c r="AS867" s="36"/>
      <c r="AT867" s="36"/>
      <c r="AU867" s="36"/>
      <c r="AV867" s="36"/>
      <c r="AW867" s="36"/>
      <c r="AX867" s="36"/>
      <c r="AY867" s="36"/>
      <c r="AZ867" s="36"/>
      <c r="BA867" s="36"/>
      <c r="BB867" s="36"/>
      <c r="BC867" s="36"/>
      <c r="BD867" s="36"/>
      <c r="BE867" s="36"/>
      <c r="BF867" s="36"/>
      <c r="BG867" s="36"/>
      <c r="BH867" s="36"/>
      <c r="BI867" s="36"/>
      <c r="BJ867" s="36"/>
      <c r="BK867" s="36"/>
      <c r="BL867" s="36"/>
      <c r="BM867" s="36"/>
    </row>
    <row r="868" spans="2:65" ht="15.75" x14ac:dyDescent="0.25"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66"/>
      <c r="AS868" s="36"/>
      <c r="AT868" s="36"/>
      <c r="AU868" s="36"/>
      <c r="AV868" s="36"/>
      <c r="AW868" s="36"/>
      <c r="AX868" s="36"/>
      <c r="AY868" s="36"/>
      <c r="AZ868" s="36"/>
      <c r="BA868" s="36"/>
      <c r="BB868" s="36"/>
      <c r="BC868" s="36"/>
      <c r="BD868" s="36"/>
      <c r="BE868" s="36"/>
      <c r="BF868" s="36"/>
      <c r="BG868" s="36"/>
      <c r="BH868" s="36"/>
      <c r="BI868" s="36"/>
      <c r="BJ868" s="36"/>
      <c r="BK868" s="36"/>
      <c r="BL868" s="36"/>
      <c r="BM868" s="36"/>
    </row>
    <row r="869" spans="2:65" ht="15.75" x14ac:dyDescent="0.25"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66"/>
      <c r="AS869" s="36"/>
      <c r="AT869" s="36"/>
      <c r="AU869" s="36"/>
      <c r="AV869" s="36"/>
      <c r="AW869" s="36"/>
      <c r="AX869" s="36"/>
      <c r="AY869" s="36"/>
      <c r="AZ869" s="36"/>
      <c r="BA869" s="36"/>
      <c r="BB869" s="36"/>
      <c r="BC869" s="36"/>
      <c r="BD869" s="36"/>
      <c r="BE869" s="36"/>
      <c r="BF869" s="36"/>
      <c r="BG869" s="36"/>
      <c r="BH869" s="36"/>
      <c r="BI869" s="36"/>
      <c r="BJ869" s="36"/>
      <c r="BK869" s="36"/>
      <c r="BL869" s="36"/>
      <c r="BM869" s="36"/>
    </row>
    <row r="870" spans="2:65" ht="15.75" x14ac:dyDescent="0.25"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66"/>
      <c r="AS870" s="36"/>
      <c r="AT870" s="36"/>
      <c r="AU870" s="36"/>
      <c r="AV870" s="36"/>
      <c r="AW870" s="36"/>
      <c r="AX870" s="36"/>
      <c r="AY870" s="36"/>
      <c r="AZ870" s="36"/>
      <c r="BA870" s="36"/>
      <c r="BB870" s="36"/>
      <c r="BC870" s="36"/>
      <c r="BD870" s="36"/>
      <c r="BE870" s="36"/>
      <c r="BF870" s="36"/>
      <c r="BG870" s="36"/>
      <c r="BH870" s="36"/>
      <c r="BI870" s="36"/>
      <c r="BJ870" s="36"/>
      <c r="BK870" s="36"/>
      <c r="BL870" s="36"/>
      <c r="BM870" s="36"/>
    </row>
    <row r="871" spans="2:65" ht="15.75" x14ac:dyDescent="0.25"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66"/>
      <c r="AS871" s="36"/>
      <c r="AT871" s="36"/>
      <c r="AU871" s="36"/>
      <c r="AV871" s="36"/>
      <c r="AW871" s="36"/>
      <c r="AX871" s="36"/>
      <c r="AY871" s="36"/>
      <c r="AZ871" s="36"/>
      <c r="BA871" s="36"/>
      <c r="BB871" s="36"/>
      <c r="BC871" s="36"/>
      <c r="BD871" s="36"/>
      <c r="BE871" s="36"/>
      <c r="BF871" s="36"/>
      <c r="BG871" s="36"/>
      <c r="BH871" s="36"/>
      <c r="BI871" s="36"/>
      <c r="BJ871" s="36"/>
      <c r="BK871" s="36"/>
      <c r="BL871" s="36"/>
      <c r="BM871" s="36"/>
    </row>
    <row r="872" spans="2:65" ht="15.75" x14ac:dyDescent="0.25"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66"/>
      <c r="AS872" s="36"/>
      <c r="AT872" s="36"/>
      <c r="AU872" s="36"/>
      <c r="AV872" s="36"/>
      <c r="AW872" s="36"/>
      <c r="AX872" s="36"/>
      <c r="AY872" s="36"/>
      <c r="AZ872" s="36"/>
      <c r="BA872" s="36"/>
      <c r="BB872" s="36"/>
      <c r="BC872" s="36"/>
      <c r="BD872" s="36"/>
      <c r="BE872" s="36"/>
      <c r="BF872" s="36"/>
      <c r="BG872" s="36"/>
      <c r="BH872" s="36"/>
      <c r="BI872" s="36"/>
      <c r="BJ872" s="36"/>
      <c r="BK872" s="36"/>
      <c r="BL872" s="36"/>
      <c r="BM872" s="36"/>
    </row>
    <row r="873" spans="2:65" ht="15.75" x14ac:dyDescent="0.25"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66"/>
      <c r="AS873" s="36"/>
      <c r="AT873" s="36"/>
      <c r="AU873" s="36"/>
      <c r="AV873" s="36"/>
      <c r="AW873" s="36"/>
      <c r="AX873" s="36"/>
      <c r="AY873" s="36"/>
      <c r="AZ873" s="36"/>
      <c r="BA873" s="36"/>
      <c r="BB873" s="36"/>
      <c r="BC873" s="36"/>
      <c r="BD873" s="36"/>
      <c r="BE873" s="36"/>
      <c r="BF873" s="36"/>
      <c r="BG873" s="36"/>
      <c r="BH873" s="36"/>
      <c r="BI873" s="36"/>
      <c r="BJ873" s="36"/>
      <c r="BK873" s="36"/>
      <c r="BL873" s="36"/>
      <c r="BM873" s="36"/>
    </row>
    <row r="874" spans="2:65" ht="15.75" x14ac:dyDescent="0.25"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66"/>
      <c r="AS874" s="36"/>
      <c r="AT874" s="36"/>
      <c r="AU874" s="36"/>
      <c r="AV874" s="36"/>
      <c r="AW874" s="36"/>
      <c r="AX874" s="36"/>
      <c r="AY874" s="36"/>
      <c r="AZ874" s="36"/>
      <c r="BA874" s="36"/>
      <c r="BB874" s="36"/>
      <c r="BC874" s="36"/>
      <c r="BD874" s="36"/>
      <c r="BE874" s="36"/>
      <c r="BF874" s="36"/>
      <c r="BG874" s="36"/>
      <c r="BH874" s="36"/>
      <c r="BI874" s="36"/>
      <c r="BJ874" s="36"/>
      <c r="BK874" s="36"/>
      <c r="BL874" s="36"/>
      <c r="BM874" s="36"/>
    </row>
    <row r="875" spans="2:65" ht="15.75" x14ac:dyDescent="0.25"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66"/>
      <c r="AS875" s="36"/>
      <c r="AT875" s="36"/>
      <c r="AU875" s="36"/>
      <c r="AV875" s="36"/>
      <c r="AW875" s="36"/>
      <c r="AX875" s="36"/>
      <c r="AY875" s="36"/>
      <c r="AZ875" s="36"/>
      <c r="BA875" s="36"/>
      <c r="BB875" s="36"/>
      <c r="BC875" s="36"/>
      <c r="BD875" s="36"/>
      <c r="BE875" s="36"/>
      <c r="BF875" s="36"/>
      <c r="BG875" s="36"/>
      <c r="BH875" s="36"/>
      <c r="BI875" s="36"/>
      <c r="BJ875" s="36"/>
      <c r="BK875" s="36"/>
      <c r="BL875" s="36"/>
      <c r="BM875" s="36"/>
    </row>
    <row r="876" spans="2:65" ht="15.75" x14ac:dyDescent="0.25"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66"/>
      <c r="AS876" s="36"/>
      <c r="AT876" s="36"/>
      <c r="AU876" s="36"/>
      <c r="AV876" s="36"/>
      <c r="AW876" s="36"/>
      <c r="AX876" s="36"/>
      <c r="AY876" s="36"/>
      <c r="AZ876" s="36"/>
      <c r="BA876" s="36"/>
      <c r="BB876" s="36"/>
      <c r="BC876" s="36"/>
      <c r="BD876" s="36"/>
      <c r="BE876" s="36"/>
      <c r="BF876" s="36"/>
      <c r="BG876" s="36"/>
      <c r="BH876" s="36"/>
      <c r="BI876" s="36"/>
      <c r="BJ876" s="36"/>
      <c r="BK876" s="36"/>
      <c r="BL876" s="36"/>
      <c r="BM876" s="36"/>
    </row>
    <row r="877" spans="2:65" ht="15.75" x14ac:dyDescent="0.25"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66"/>
      <c r="AS877" s="36"/>
      <c r="AT877" s="36"/>
      <c r="AU877" s="36"/>
      <c r="AV877" s="36"/>
      <c r="AW877" s="36"/>
      <c r="AX877" s="36"/>
      <c r="AY877" s="36"/>
      <c r="AZ877" s="36"/>
      <c r="BA877" s="36"/>
      <c r="BB877" s="36"/>
      <c r="BC877" s="36"/>
      <c r="BD877" s="36"/>
      <c r="BE877" s="36"/>
      <c r="BF877" s="36"/>
      <c r="BG877" s="36"/>
      <c r="BH877" s="36"/>
      <c r="BI877" s="36"/>
      <c r="BJ877" s="36"/>
      <c r="BK877" s="36"/>
      <c r="BL877" s="36"/>
      <c r="BM877" s="36"/>
    </row>
    <row r="878" spans="2:65" ht="15.75" x14ac:dyDescent="0.25"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66"/>
      <c r="AS878" s="36"/>
      <c r="AT878" s="36"/>
      <c r="AU878" s="36"/>
      <c r="AV878" s="36"/>
      <c r="AW878" s="36"/>
      <c r="AX878" s="36"/>
      <c r="AY878" s="36"/>
      <c r="AZ878" s="36"/>
      <c r="BA878" s="36"/>
      <c r="BB878" s="36"/>
      <c r="BC878" s="36"/>
      <c r="BD878" s="36"/>
      <c r="BE878" s="36"/>
      <c r="BF878" s="36"/>
      <c r="BG878" s="36"/>
      <c r="BH878" s="36"/>
      <c r="BI878" s="36"/>
      <c r="BJ878" s="36"/>
      <c r="BK878" s="36"/>
      <c r="BL878" s="36"/>
      <c r="BM878" s="36"/>
    </row>
    <row r="879" spans="2:65" ht="15.75" x14ac:dyDescent="0.25"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66"/>
      <c r="AS879" s="36"/>
      <c r="AT879" s="36"/>
      <c r="AU879" s="36"/>
      <c r="AV879" s="36"/>
      <c r="AW879" s="36"/>
      <c r="AX879" s="36"/>
      <c r="AY879" s="36"/>
      <c r="AZ879" s="36"/>
      <c r="BA879" s="36"/>
      <c r="BB879" s="36"/>
      <c r="BC879" s="36"/>
      <c r="BD879" s="36"/>
      <c r="BE879" s="36"/>
      <c r="BF879" s="36"/>
      <c r="BG879" s="36"/>
      <c r="BH879" s="36"/>
      <c r="BI879" s="36"/>
      <c r="BJ879" s="36"/>
      <c r="BK879" s="36"/>
      <c r="BL879" s="36"/>
      <c r="BM879" s="36"/>
    </row>
    <row r="880" spans="2:65" ht="15.75" x14ac:dyDescent="0.25"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66"/>
      <c r="AS880" s="36"/>
      <c r="AT880" s="36"/>
      <c r="AU880" s="36"/>
      <c r="AV880" s="36"/>
      <c r="AW880" s="36"/>
      <c r="AX880" s="36"/>
      <c r="AY880" s="36"/>
      <c r="AZ880" s="36"/>
      <c r="BA880" s="36"/>
      <c r="BB880" s="36"/>
      <c r="BC880" s="36"/>
      <c r="BD880" s="36"/>
      <c r="BE880" s="36"/>
      <c r="BF880" s="36"/>
      <c r="BG880" s="36"/>
      <c r="BH880" s="36"/>
      <c r="BI880" s="36"/>
      <c r="BJ880" s="36"/>
      <c r="BK880" s="36"/>
      <c r="BL880" s="36"/>
      <c r="BM880" s="36"/>
    </row>
    <row r="881" spans="2:65" ht="15.75" x14ac:dyDescent="0.25"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66"/>
      <c r="AS881" s="36"/>
      <c r="AT881" s="36"/>
      <c r="AU881" s="36"/>
      <c r="AV881" s="36"/>
      <c r="AW881" s="36"/>
      <c r="AX881" s="36"/>
      <c r="AY881" s="36"/>
      <c r="AZ881" s="36"/>
      <c r="BA881" s="36"/>
      <c r="BB881" s="36"/>
      <c r="BC881" s="36"/>
      <c r="BD881" s="36"/>
      <c r="BE881" s="36"/>
      <c r="BF881" s="36"/>
      <c r="BG881" s="36"/>
      <c r="BH881" s="36"/>
      <c r="BI881" s="36"/>
      <c r="BJ881" s="36"/>
      <c r="BK881" s="36"/>
      <c r="BL881" s="36"/>
      <c r="BM881" s="36"/>
    </row>
    <row r="882" spans="2:65" ht="15.75" x14ac:dyDescent="0.25"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66"/>
      <c r="AS882" s="36"/>
      <c r="AT882" s="36"/>
      <c r="AU882" s="36"/>
      <c r="AV882" s="36"/>
      <c r="AW882" s="36"/>
      <c r="AX882" s="36"/>
      <c r="AY882" s="36"/>
      <c r="AZ882" s="36"/>
      <c r="BA882" s="36"/>
      <c r="BB882" s="36"/>
      <c r="BC882" s="36"/>
      <c r="BD882" s="36"/>
      <c r="BE882" s="36"/>
      <c r="BF882" s="36"/>
      <c r="BG882" s="36"/>
      <c r="BH882" s="36"/>
      <c r="BI882" s="36"/>
      <c r="BJ882" s="36"/>
      <c r="BK882" s="36"/>
      <c r="BL882" s="36"/>
      <c r="BM882" s="36"/>
    </row>
    <row r="883" spans="2:65" ht="15.75" x14ac:dyDescent="0.25"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66"/>
      <c r="AS883" s="36"/>
      <c r="AT883" s="36"/>
      <c r="AU883" s="36"/>
      <c r="AV883" s="36"/>
      <c r="AW883" s="36"/>
      <c r="AX883" s="36"/>
      <c r="AY883" s="36"/>
      <c r="AZ883" s="36"/>
      <c r="BA883" s="36"/>
      <c r="BB883" s="36"/>
      <c r="BC883" s="36"/>
      <c r="BD883" s="36"/>
      <c r="BE883" s="36"/>
      <c r="BF883" s="36"/>
      <c r="BG883" s="36"/>
      <c r="BH883" s="36"/>
      <c r="BI883" s="36"/>
      <c r="BJ883" s="36"/>
      <c r="BK883" s="36"/>
      <c r="BL883" s="36"/>
      <c r="BM883" s="36"/>
    </row>
    <row r="884" spans="2:65" ht="15.75" x14ac:dyDescent="0.25"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66"/>
      <c r="AS884" s="36"/>
      <c r="AT884" s="36"/>
      <c r="AU884" s="36"/>
      <c r="AV884" s="36"/>
      <c r="AW884" s="36"/>
      <c r="AX884" s="36"/>
      <c r="AY884" s="36"/>
      <c r="AZ884" s="36"/>
      <c r="BA884" s="36"/>
      <c r="BB884" s="36"/>
      <c r="BC884" s="36"/>
      <c r="BD884" s="36"/>
      <c r="BE884" s="36"/>
      <c r="BF884" s="36"/>
      <c r="BG884" s="36"/>
      <c r="BH884" s="36"/>
      <c r="BI884" s="36"/>
      <c r="BJ884" s="36"/>
      <c r="BK884" s="36"/>
      <c r="BL884" s="36"/>
      <c r="BM884" s="36"/>
    </row>
    <row r="885" spans="2:65" ht="15.75" x14ac:dyDescent="0.25"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66"/>
      <c r="AS885" s="36"/>
      <c r="AT885" s="36"/>
      <c r="AU885" s="36"/>
      <c r="AV885" s="36"/>
      <c r="AW885" s="36"/>
      <c r="AX885" s="36"/>
      <c r="AY885" s="36"/>
      <c r="AZ885" s="36"/>
      <c r="BA885" s="36"/>
      <c r="BB885" s="36"/>
      <c r="BC885" s="36"/>
      <c r="BD885" s="36"/>
      <c r="BE885" s="36"/>
      <c r="BF885" s="36"/>
      <c r="BG885" s="36"/>
      <c r="BH885" s="36"/>
      <c r="BI885" s="36"/>
      <c r="BJ885" s="36"/>
      <c r="BK885" s="36"/>
      <c r="BL885" s="36"/>
      <c r="BM885" s="36"/>
    </row>
    <row r="886" spans="2:65" ht="15.75" x14ac:dyDescent="0.25"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66"/>
      <c r="AS886" s="36"/>
      <c r="AT886" s="36"/>
      <c r="AU886" s="36"/>
      <c r="AV886" s="36"/>
      <c r="AW886" s="36"/>
      <c r="AX886" s="36"/>
      <c r="AY886" s="36"/>
      <c r="AZ886" s="36"/>
      <c r="BA886" s="36"/>
      <c r="BB886" s="36"/>
      <c r="BC886" s="36"/>
      <c r="BD886" s="36"/>
      <c r="BE886" s="36"/>
      <c r="BF886" s="36"/>
      <c r="BG886" s="36"/>
      <c r="BH886" s="36"/>
      <c r="BI886" s="36"/>
      <c r="BJ886" s="36"/>
      <c r="BK886" s="36"/>
      <c r="BL886" s="36"/>
      <c r="BM886" s="36"/>
    </row>
    <row r="887" spans="2:65" ht="15.75" x14ac:dyDescent="0.25"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66"/>
      <c r="AS887" s="36"/>
      <c r="AT887" s="36"/>
      <c r="AU887" s="36"/>
      <c r="AV887" s="36"/>
      <c r="AW887" s="36"/>
      <c r="AX887" s="36"/>
      <c r="AY887" s="36"/>
      <c r="AZ887" s="36"/>
      <c r="BA887" s="36"/>
      <c r="BB887" s="36"/>
      <c r="BC887" s="36"/>
      <c r="BD887" s="36"/>
      <c r="BE887" s="36"/>
      <c r="BF887" s="36"/>
      <c r="BG887" s="36"/>
      <c r="BH887" s="36"/>
      <c r="BI887" s="36"/>
      <c r="BJ887" s="36"/>
      <c r="BK887" s="36"/>
      <c r="BL887" s="36"/>
      <c r="BM887" s="36"/>
    </row>
    <row r="888" spans="2:65" ht="15.75" x14ac:dyDescent="0.25"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66"/>
      <c r="AS888" s="36"/>
      <c r="AT888" s="36"/>
      <c r="AU888" s="36"/>
      <c r="AV888" s="36"/>
      <c r="AW888" s="36"/>
      <c r="AX888" s="36"/>
      <c r="AY888" s="36"/>
      <c r="AZ888" s="36"/>
      <c r="BA888" s="36"/>
      <c r="BB888" s="36"/>
      <c r="BC888" s="36"/>
      <c r="BD888" s="36"/>
      <c r="BE888" s="36"/>
      <c r="BF888" s="36"/>
      <c r="BG888" s="36"/>
      <c r="BH888" s="36"/>
      <c r="BI888" s="36"/>
      <c r="BJ888" s="36"/>
      <c r="BK888" s="36"/>
      <c r="BL888" s="36"/>
      <c r="BM888" s="36"/>
    </row>
    <row r="889" spans="2:65" ht="15.75" x14ac:dyDescent="0.25"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66"/>
      <c r="AS889" s="36"/>
      <c r="AT889" s="36"/>
      <c r="AU889" s="36"/>
      <c r="AV889" s="36"/>
      <c r="AW889" s="36"/>
      <c r="AX889" s="36"/>
      <c r="AY889" s="36"/>
      <c r="AZ889" s="36"/>
      <c r="BA889" s="36"/>
      <c r="BB889" s="36"/>
      <c r="BC889" s="36"/>
      <c r="BD889" s="36"/>
      <c r="BE889" s="36"/>
      <c r="BF889" s="36"/>
      <c r="BG889" s="36"/>
      <c r="BH889" s="36"/>
      <c r="BI889" s="36"/>
      <c r="BJ889" s="36"/>
      <c r="BK889" s="36"/>
      <c r="BL889" s="36"/>
      <c r="BM889" s="36"/>
    </row>
    <row r="890" spans="2:65" ht="15.75" x14ac:dyDescent="0.25"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66"/>
      <c r="AS890" s="36"/>
      <c r="AT890" s="36"/>
      <c r="AU890" s="36"/>
      <c r="AV890" s="36"/>
      <c r="AW890" s="36"/>
      <c r="AX890" s="36"/>
      <c r="AY890" s="36"/>
      <c r="AZ890" s="36"/>
      <c r="BA890" s="36"/>
      <c r="BB890" s="36"/>
      <c r="BC890" s="36"/>
      <c r="BD890" s="36"/>
      <c r="BE890" s="36"/>
      <c r="BF890" s="36"/>
      <c r="BG890" s="36"/>
      <c r="BH890" s="36"/>
      <c r="BI890" s="36"/>
      <c r="BJ890" s="36"/>
      <c r="BK890" s="36"/>
      <c r="BL890" s="36"/>
      <c r="BM890" s="36"/>
    </row>
    <row r="891" spans="2:65" ht="15.75" x14ac:dyDescent="0.25"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66"/>
      <c r="AS891" s="36"/>
      <c r="AT891" s="36"/>
      <c r="AU891" s="36"/>
      <c r="AV891" s="36"/>
      <c r="AW891" s="36"/>
      <c r="AX891" s="36"/>
      <c r="AY891" s="36"/>
      <c r="AZ891" s="36"/>
      <c r="BA891" s="36"/>
      <c r="BB891" s="36"/>
      <c r="BC891" s="36"/>
      <c r="BD891" s="36"/>
      <c r="BE891" s="36"/>
      <c r="BF891" s="36"/>
      <c r="BG891" s="36"/>
      <c r="BH891" s="36"/>
      <c r="BI891" s="36"/>
      <c r="BJ891" s="36"/>
      <c r="BK891" s="36"/>
      <c r="BL891" s="36"/>
      <c r="BM891" s="36"/>
    </row>
    <row r="892" spans="2:65" ht="15.75" x14ac:dyDescent="0.25"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66"/>
      <c r="AS892" s="36"/>
      <c r="AT892" s="36"/>
      <c r="AU892" s="36"/>
      <c r="AV892" s="36"/>
      <c r="AW892" s="36"/>
      <c r="AX892" s="36"/>
      <c r="AY892" s="36"/>
      <c r="AZ892" s="36"/>
      <c r="BA892" s="36"/>
      <c r="BB892" s="36"/>
      <c r="BC892" s="36"/>
      <c r="BD892" s="36"/>
      <c r="BE892" s="36"/>
      <c r="BF892" s="36"/>
      <c r="BG892" s="36"/>
      <c r="BH892" s="36"/>
      <c r="BI892" s="36"/>
      <c r="BJ892" s="36"/>
      <c r="BK892" s="36"/>
      <c r="BL892" s="36"/>
      <c r="BM892" s="36"/>
    </row>
    <row r="893" spans="2:65" ht="15.75" x14ac:dyDescent="0.25"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66"/>
      <c r="AS893" s="36"/>
      <c r="AT893" s="36"/>
      <c r="AU893" s="36"/>
      <c r="AV893" s="36"/>
      <c r="AW893" s="36"/>
      <c r="AX893" s="36"/>
      <c r="AY893" s="36"/>
      <c r="AZ893" s="36"/>
      <c r="BA893" s="36"/>
      <c r="BB893" s="36"/>
      <c r="BC893" s="36"/>
      <c r="BD893" s="36"/>
      <c r="BE893" s="36"/>
      <c r="BF893" s="36"/>
      <c r="BG893" s="36"/>
      <c r="BH893" s="36"/>
      <c r="BI893" s="36"/>
      <c r="BJ893" s="36"/>
      <c r="BK893" s="36"/>
      <c r="BL893" s="36"/>
      <c r="BM893" s="36"/>
    </row>
    <row r="894" spans="2:65" ht="15.75" x14ac:dyDescent="0.25"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66"/>
      <c r="AS894" s="36"/>
      <c r="AT894" s="36"/>
      <c r="AU894" s="36"/>
      <c r="AV894" s="36"/>
      <c r="AW894" s="36"/>
      <c r="AX894" s="36"/>
      <c r="AY894" s="36"/>
      <c r="AZ894" s="36"/>
      <c r="BA894" s="36"/>
      <c r="BB894" s="36"/>
      <c r="BC894" s="36"/>
      <c r="BD894" s="36"/>
      <c r="BE894" s="36"/>
      <c r="BF894" s="36"/>
      <c r="BG894" s="36"/>
      <c r="BH894" s="36"/>
      <c r="BI894" s="36"/>
      <c r="BJ894" s="36"/>
      <c r="BK894" s="36"/>
      <c r="BL894" s="36"/>
      <c r="BM894" s="36"/>
    </row>
  </sheetData>
  <mergeCells count="80">
    <mergeCell ref="AJ1:AS1"/>
    <mergeCell ref="A2:AS2"/>
    <mergeCell ref="A1:G1"/>
    <mergeCell ref="A42:A43"/>
    <mergeCell ref="A44:A46"/>
    <mergeCell ref="A7:B7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48:AS48"/>
    <mergeCell ref="A50:AS50"/>
    <mergeCell ref="A36:B36"/>
    <mergeCell ref="A37:B37"/>
    <mergeCell ref="A38:B38"/>
    <mergeCell ref="A39:B39"/>
    <mergeCell ref="A40:B40"/>
    <mergeCell ref="A41:B41"/>
    <mergeCell ref="A28:B28"/>
    <mergeCell ref="A29:B29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K5:AK6"/>
    <mergeCell ref="A17:B17"/>
    <mergeCell ref="AS4:AS6"/>
    <mergeCell ref="A4:B6"/>
    <mergeCell ref="A8:B8"/>
    <mergeCell ref="A9:B9"/>
    <mergeCell ref="A10:B10"/>
    <mergeCell ref="A11:B11"/>
    <mergeCell ref="AL5:AL6"/>
    <mergeCell ref="AM5:AM6"/>
    <mergeCell ref="AN5:AN6"/>
    <mergeCell ref="AO5:AO6"/>
    <mergeCell ref="O4:AO4"/>
    <mergeCell ref="AP4:AQ4"/>
    <mergeCell ref="AP5:AP6"/>
    <mergeCell ref="AQ5:AQ6"/>
    <mergeCell ref="AD5:AD6"/>
    <mergeCell ref="AG5:AG6"/>
    <mergeCell ref="AH5:AH6"/>
    <mergeCell ref="AI5:AI6"/>
    <mergeCell ref="AJ5:AJ6"/>
    <mergeCell ref="AF5:AF6"/>
    <mergeCell ref="P5:P6"/>
    <mergeCell ref="Q5:Z5"/>
    <mergeCell ref="AA5:AA6"/>
    <mergeCell ref="AB5:AB6"/>
    <mergeCell ref="AC5:AC6"/>
    <mergeCell ref="AR4:AR6"/>
    <mergeCell ref="C4:C6"/>
    <mergeCell ref="D4:D6"/>
    <mergeCell ref="E4:N4"/>
    <mergeCell ref="E5:E6"/>
    <mergeCell ref="F5:F6"/>
    <mergeCell ref="G5:G6"/>
    <mergeCell ref="H5:H6"/>
    <mergeCell ref="I5:I6"/>
    <mergeCell ref="J5:J6"/>
    <mergeCell ref="AE5:AE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scale="49" fitToHeight="0" orientation="landscape" r:id="rId1"/>
  <rowBreaks count="1" manualBreakCount="1">
    <brk id="2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2"/>
  <sheetViews>
    <sheetView view="pageBreakPreview" zoomScale="70" zoomScaleNormal="100" zoomScaleSheetLayoutView="70" workbookViewId="0">
      <selection activeCell="O5" sqref="O5:AM5"/>
    </sheetView>
  </sheetViews>
  <sheetFormatPr defaultRowHeight="15" x14ac:dyDescent="0.25"/>
  <cols>
    <col min="2" max="2" width="28.7109375" customWidth="1"/>
    <col min="3" max="3" width="5.140625" customWidth="1"/>
    <col min="4" max="11" width="4.7109375" customWidth="1"/>
    <col min="12" max="12" width="6.140625" customWidth="1"/>
    <col min="13" max="32" width="4.7109375" customWidth="1"/>
    <col min="33" max="33" width="7.140625" customWidth="1"/>
    <col min="34" max="35" width="4.7109375" customWidth="1"/>
    <col min="36" max="36" width="7" customWidth="1"/>
    <col min="38" max="39" width="4.7109375" customWidth="1"/>
    <col min="40" max="40" width="7.5703125" customWidth="1"/>
    <col min="41" max="42" width="7.42578125" customWidth="1"/>
    <col min="43" max="43" width="10" customWidth="1"/>
  </cols>
  <sheetData>
    <row r="1" spans="1:43" ht="69.75" customHeight="1" x14ac:dyDescent="0.25">
      <c r="A1" s="163" t="s">
        <v>668</v>
      </c>
      <c r="B1" s="163"/>
      <c r="C1" s="163"/>
      <c r="D1" s="163"/>
      <c r="E1" s="163"/>
      <c r="F1" s="11"/>
      <c r="G1" s="11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159" t="s">
        <v>343</v>
      </c>
      <c r="AI1" s="159"/>
      <c r="AJ1" s="159"/>
      <c r="AK1" s="159"/>
      <c r="AL1" s="159"/>
      <c r="AM1" s="159"/>
      <c r="AN1" s="159"/>
      <c r="AO1" s="159"/>
      <c r="AP1" s="159"/>
      <c r="AQ1" s="159"/>
    </row>
    <row r="2" spans="1:43" ht="15.75" x14ac:dyDescent="0.2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66"/>
      <c r="AQ2" s="36"/>
    </row>
    <row r="3" spans="1:43" ht="87" customHeight="1" x14ac:dyDescent="0.25">
      <c r="A3" s="164" t="s">
        <v>578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</row>
    <row r="4" spans="1:43" ht="15.75" x14ac:dyDescent="0.2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66"/>
      <c r="AQ4" s="36"/>
    </row>
    <row r="5" spans="1:43" ht="87" customHeight="1" x14ac:dyDescent="0.25">
      <c r="A5" s="228"/>
      <c r="B5" s="228"/>
      <c r="C5" s="165" t="s">
        <v>299</v>
      </c>
      <c r="D5" s="165" t="s">
        <v>579</v>
      </c>
      <c r="E5" s="169" t="s">
        <v>3</v>
      </c>
      <c r="F5" s="169"/>
      <c r="G5" s="169"/>
      <c r="H5" s="169"/>
      <c r="I5" s="169"/>
      <c r="J5" s="169"/>
      <c r="K5" s="169"/>
      <c r="L5" s="169"/>
      <c r="M5" s="169"/>
      <c r="N5" s="169"/>
      <c r="O5" s="169" t="s">
        <v>333</v>
      </c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 t="s">
        <v>334</v>
      </c>
      <c r="AO5" s="169"/>
      <c r="AP5" s="174" t="s">
        <v>581</v>
      </c>
      <c r="AQ5" s="165" t="s">
        <v>582</v>
      </c>
    </row>
    <row r="6" spans="1:43" ht="19.5" customHeight="1" x14ac:dyDescent="0.25">
      <c r="A6" s="228"/>
      <c r="B6" s="228"/>
      <c r="C6" s="165"/>
      <c r="D6" s="165"/>
      <c r="E6" s="165" t="s">
        <v>57</v>
      </c>
      <c r="F6" s="165" t="s">
        <v>58</v>
      </c>
      <c r="G6" s="165" t="s">
        <v>301</v>
      </c>
      <c r="H6" s="165" t="s">
        <v>302</v>
      </c>
      <c r="I6" s="165" t="s">
        <v>303</v>
      </c>
      <c r="J6" s="165" t="s">
        <v>61</v>
      </c>
      <c r="K6" s="165" t="s">
        <v>69</v>
      </c>
      <c r="L6" s="165" t="s">
        <v>304</v>
      </c>
      <c r="M6" s="165" t="s">
        <v>72</v>
      </c>
      <c r="N6" s="165" t="s">
        <v>73</v>
      </c>
      <c r="O6" s="165" t="s">
        <v>305</v>
      </c>
      <c r="P6" s="165" t="s">
        <v>306</v>
      </c>
      <c r="Q6" s="169" t="s">
        <v>307</v>
      </c>
      <c r="R6" s="169"/>
      <c r="S6" s="169"/>
      <c r="T6" s="169"/>
      <c r="U6" s="169"/>
      <c r="V6" s="169"/>
      <c r="W6" s="169"/>
      <c r="X6" s="169"/>
      <c r="Y6" s="165" t="s">
        <v>318</v>
      </c>
      <c r="Z6" s="165" t="s">
        <v>319</v>
      </c>
      <c r="AA6" s="165" t="s">
        <v>320</v>
      </c>
      <c r="AB6" s="165" t="s">
        <v>321</v>
      </c>
      <c r="AC6" s="165" t="s">
        <v>322</v>
      </c>
      <c r="AD6" s="165" t="s">
        <v>323</v>
      </c>
      <c r="AE6" s="165" t="s">
        <v>324</v>
      </c>
      <c r="AF6" s="165" t="s">
        <v>325</v>
      </c>
      <c r="AG6" s="165" t="s">
        <v>326</v>
      </c>
      <c r="AH6" s="165" t="s">
        <v>327</v>
      </c>
      <c r="AI6" s="165" t="s">
        <v>328</v>
      </c>
      <c r="AJ6" s="165" t="s">
        <v>329</v>
      </c>
      <c r="AK6" s="165" t="s">
        <v>330</v>
      </c>
      <c r="AL6" s="165" t="s">
        <v>331</v>
      </c>
      <c r="AM6" s="165" t="s">
        <v>332</v>
      </c>
      <c r="AN6" s="165" t="s">
        <v>335</v>
      </c>
      <c r="AO6" s="165" t="s">
        <v>580</v>
      </c>
      <c r="AP6" s="206"/>
      <c r="AQ6" s="165"/>
    </row>
    <row r="7" spans="1:43" ht="326.25" customHeight="1" x14ac:dyDescent="0.25">
      <c r="A7" s="228"/>
      <c r="B7" s="228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34" t="s">
        <v>308</v>
      </c>
      <c r="R7" s="34" t="s">
        <v>309</v>
      </c>
      <c r="S7" s="34" t="s">
        <v>310</v>
      </c>
      <c r="T7" s="34" t="s">
        <v>311</v>
      </c>
      <c r="U7" s="34" t="s">
        <v>312</v>
      </c>
      <c r="V7" s="34" t="s">
        <v>313</v>
      </c>
      <c r="W7" s="34" t="s">
        <v>314</v>
      </c>
      <c r="X7" s="34" t="s">
        <v>315</v>
      </c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75"/>
      <c r="AQ7" s="165"/>
    </row>
    <row r="8" spans="1:43" x14ac:dyDescent="0.25">
      <c r="A8" s="191" t="s">
        <v>190</v>
      </c>
      <c r="B8" s="191"/>
      <c r="C8" s="6" t="s">
        <v>192</v>
      </c>
      <c r="D8" s="6">
        <v>1</v>
      </c>
      <c r="E8" s="6">
        <v>2</v>
      </c>
      <c r="F8" s="6">
        <v>3</v>
      </c>
      <c r="G8" s="6">
        <v>4</v>
      </c>
      <c r="H8" s="6">
        <v>5</v>
      </c>
      <c r="I8" s="6">
        <v>6</v>
      </c>
      <c r="J8" s="6">
        <v>7</v>
      </c>
      <c r="K8" s="6">
        <v>8</v>
      </c>
      <c r="L8" s="6">
        <v>9</v>
      </c>
      <c r="M8" s="6">
        <v>10</v>
      </c>
      <c r="N8" s="6">
        <v>11</v>
      </c>
      <c r="O8" s="6">
        <v>12</v>
      </c>
      <c r="P8" s="6">
        <v>13</v>
      </c>
      <c r="Q8" s="6">
        <v>14</v>
      </c>
      <c r="R8" s="6">
        <v>15</v>
      </c>
      <c r="S8" s="6">
        <v>16</v>
      </c>
      <c r="T8" s="6">
        <v>17</v>
      </c>
      <c r="U8" s="6">
        <v>18</v>
      </c>
      <c r="V8" s="6">
        <v>19</v>
      </c>
      <c r="W8" s="6">
        <v>20</v>
      </c>
      <c r="X8" s="6">
        <v>21</v>
      </c>
      <c r="Y8" s="6">
        <v>22</v>
      </c>
      <c r="Z8" s="6">
        <v>23</v>
      </c>
      <c r="AA8" s="6">
        <v>24</v>
      </c>
      <c r="AB8" s="6">
        <v>25</v>
      </c>
      <c r="AC8" s="6">
        <v>26</v>
      </c>
      <c r="AD8" s="6">
        <v>27</v>
      </c>
      <c r="AE8" s="6">
        <v>28</v>
      </c>
      <c r="AF8" s="6">
        <v>29</v>
      </c>
      <c r="AG8" s="6">
        <v>30</v>
      </c>
      <c r="AH8" s="6">
        <v>31</v>
      </c>
      <c r="AI8" s="6">
        <v>32</v>
      </c>
      <c r="AJ8" s="6">
        <v>33</v>
      </c>
      <c r="AK8" s="6">
        <v>34</v>
      </c>
      <c r="AL8" s="6">
        <v>35</v>
      </c>
      <c r="AM8" s="6">
        <v>36</v>
      </c>
      <c r="AN8" s="6">
        <v>37</v>
      </c>
      <c r="AO8" s="6">
        <v>38</v>
      </c>
      <c r="AP8" s="67">
        <v>39</v>
      </c>
      <c r="AQ8" s="6">
        <v>40</v>
      </c>
    </row>
    <row r="9" spans="1:43" ht="15.75" x14ac:dyDescent="0.25">
      <c r="A9" s="232" t="s">
        <v>589</v>
      </c>
      <c r="B9" s="232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65"/>
      <c r="AQ9" s="35"/>
    </row>
    <row r="10" spans="1:43" ht="135" customHeight="1" x14ac:dyDescent="0.25">
      <c r="A10" s="230" t="s">
        <v>583</v>
      </c>
      <c r="B10" s="230"/>
      <c r="C10" s="6">
        <v>1</v>
      </c>
      <c r="D10" s="121">
        <v>412</v>
      </c>
      <c r="E10" s="121">
        <v>16</v>
      </c>
      <c r="F10" s="121">
        <v>153</v>
      </c>
      <c r="G10" s="121">
        <v>97</v>
      </c>
      <c r="H10" s="121">
        <v>63</v>
      </c>
      <c r="I10" s="121">
        <v>83</v>
      </c>
      <c r="J10" s="121">
        <v>50</v>
      </c>
      <c r="K10" s="121">
        <v>407</v>
      </c>
      <c r="L10" s="121">
        <v>5</v>
      </c>
      <c r="M10" s="121">
        <v>0</v>
      </c>
      <c r="N10" s="121">
        <v>0</v>
      </c>
      <c r="O10" s="121">
        <v>0</v>
      </c>
      <c r="P10" s="121">
        <v>255</v>
      </c>
      <c r="Q10" s="121">
        <v>22</v>
      </c>
      <c r="R10" s="121">
        <v>24</v>
      </c>
      <c r="S10" s="121">
        <v>31</v>
      </c>
      <c r="T10" s="121">
        <v>56</v>
      </c>
      <c r="U10" s="121">
        <v>91</v>
      </c>
      <c r="V10" s="121">
        <v>25</v>
      </c>
      <c r="W10" s="121">
        <v>6</v>
      </c>
      <c r="X10" s="121">
        <v>0</v>
      </c>
      <c r="Y10" s="121">
        <v>64</v>
      </c>
      <c r="Z10" s="121">
        <v>0</v>
      </c>
      <c r="AA10" s="121">
        <v>0</v>
      </c>
      <c r="AB10" s="121">
        <v>0</v>
      </c>
      <c r="AC10" s="121">
        <v>8</v>
      </c>
      <c r="AD10" s="121">
        <v>0</v>
      </c>
      <c r="AE10" s="121">
        <v>7</v>
      </c>
      <c r="AF10" s="121">
        <v>22</v>
      </c>
      <c r="AG10" s="121">
        <v>0</v>
      </c>
      <c r="AH10" s="121">
        <v>55</v>
      </c>
      <c r="AI10" s="121">
        <v>0</v>
      </c>
      <c r="AJ10" s="121">
        <v>1</v>
      </c>
      <c r="AK10" s="121">
        <v>0</v>
      </c>
      <c r="AL10" s="121">
        <v>80</v>
      </c>
      <c r="AM10" s="121">
        <v>12</v>
      </c>
      <c r="AN10" s="121">
        <v>13</v>
      </c>
      <c r="AO10" s="121">
        <v>5</v>
      </c>
      <c r="AP10" s="121">
        <v>4</v>
      </c>
      <c r="AQ10" s="121">
        <v>0</v>
      </c>
    </row>
    <row r="11" spans="1:43" ht="15.75" x14ac:dyDescent="0.25">
      <c r="A11" s="169" t="s">
        <v>549</v>
      </c>
      <c r="B11" s="169"/>
      <c r="C11" s="6">
        <v>2</v>
      </c>
      <c r="D11" s="156">
        <v>0</v>
      </c>
      <c r="E11" s="156">
        <v>0</v>
      </c>
      <c r="F11" s="156">
        <v>0</v>
      </c>
      <c r="G11" s="156">
        <v>0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T11" s="156">
        <v>0</v>
      </c>
      <c r="U11" s="156">
        <v>0</v>
      </c>
      <c r="V11" s="156">
        <v>0</v>
      </c>
      <c r="W11" s="156">
        <v>0</v>
      </c>
      <c r="X11" s="156">
        <v>0</v>
      </c>
      <c r="Y11" s="156">
        <v>0</v>
      </c>
      <c r="Z11" s="156">
        <v>0</v>
      </c>
      <c r="AA11" s="156">
        <v>0</v>
      </c>
      <c r="AB11" s="156">
        <v>0</v>
      </c>
      <c r="AC11" s="156">
        <v>0</v>
      </c>
      <c r="AD11" s="156">
        <v>0</v>
      </c>
      <c r="AE11" s="156">
        <v>0</v>
      </c>
      <c r="AF11" s="156">
        <v>0</v>
      </c>
      <c r="AG11" s="156">
        <v>0</v>
      </c>
      <c r="AH11" s="156">
        <v>0</v>
      </c>
      <c r="AI11" s="156">
        <v>0</v>
      </c>
      <c r="AJ11" s="156">
        <v>0</v>
      </c>
      <c r="AK11" s="156">
        <v>0</v>
      </c>
      <c r="AL11" s="156">
        <v>0</v>
      </c>
      <c r="AM11" s="156">
        <v>0</v>
      </c>
      <c r="AN11" s="156">
        <v>0</v>
      </c>
      <c r="AO11" s="156">
        <v>0</v>
      </c>
      <c r="AP11" s="156">
        <v>0</v>
      </c>
      <c r="AQ11" s="156">
        <v>0</v>
      </c>
    </row>
    <row r="12" spans="1:43" ht="15.75" x14ac:dyDescent="0.25">
      <c r="A12" s="169" t="s">
        <v>550</v>
      </c>
      <c r="B12" s="169"/>
      <c r="C12" s="6">
        <v>3</v>
      </c>
      <c r="D12" s="156">
        <v>0</v>
      </c>
      <c r="E12" s="156">
        <v>0</v>
      </c>
      <c r="F12" s="156">
        <v>0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>
        <v>0</v>
      </c>
      <c r="AH12" s="156">
        <v>0</v>
      </c>
      <c r="AI12" s="156">
        <v>0</v>
      </c>
      <c r="AJ12" s="156">
        <v>0</v>
      </c>
      <c r="AK12" s="156">
        <v>0</v>
      </c>
      <c r="AL12" s="156">
        <v>0</v>
      </c>
      <c r="AM12" s="156">
        <v>0</v>
      </c>
      <c r="AN12" s="156">
        <v>0</v>
      </c>
      <c r="AO12" s="156">
        <v>0</v>
      </c>
      <c r="AP12" s="156">
        <v>0</v>
      </c>
      <c r="AQ12" s="156">
        <v>0</v>
      </c>
    </row>
    <row r="13" spans="1:43" ht="15.75" x14ac:dyDescent="0.25">
      <c r="A13" s="169" t="s">
        <v>551</v>
      </c>
      <c r="B13" s="169"/>
      <c r="C13" s="6">
        <v>4</v>
      </c>
      <c r="D13" s="156">
        <v>0</v>
      </c>
      <c r="E13" s="156">
        <v>0</v>
      </c>
      <c r="F13" s="156">
        <v>0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>
        <v>0</v>
      </c>
      <c r="AH13" s="156">
        <v>0</v>
      </c>
      <c r="AI13" s="156">
        <v>0</v>
      </c>
      <c r="AJ13" s="156">
        <v>0</v>
      </c>
      <c r="AK13" s="156">
        <v>0</v>
      </c>
      <c r="AL13" s="156">
        <v>0</v>
      </c>
      <c r="AM13" s="156">
        <v>0</v>
      </c>
      <c r="AN13" s="156">
        <v>0</v>
      </c>
      <c r="AO13" s="156">
        <v>0</v>
      </c>
      <c r="AP13" s="156">
        <v>0</v>
      </c>
      <c r="AQ13" s="156">
        <v>0</v>
      </c>
    </row>
    <row r="14" spans="1:43" ht="33.75" customHeight="1" x14ac:dyDescent="0.25">
      <c r="A14" s="169" t="s">
        <v>552</v>
      </c>
      <c r="B14" s="169"/>
      <c r="C14" s="6">
        <v>5</v>
      </c>
      <c r="D14" s="156">
        <v>0</v>
      </c>
      <c r="E14" s="156">
        <v>0</v>
      </c>
      <c r="F14" s="156">
        <v>0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>
        <v>0</v>
      </c>
      <c r="AH14" s="156">
        <v>0</v>
      </c>
      <c r="AI14" s="156">
        <v>0</v>
      </c>
      <c r="AJ14" s="156">
        <v>0</v>
      </c>
      <c r="AK14" s="156">
        <v>0</v>
      </c>
      <c r="AL14" s="156">
        <v>0</v>
      </c>
      <c r="AM14" s="156">
        <v>0</v>
      </c>
      <c r="AN14" s="156">
        <v>0</v>
      </c>
      <c r="AO14" s="156">
        <v>0</v>
      </c>
      <c r="AP14" s="156">
        <v>0</v>
      </c>
      <c r="AQ14" s="156">
        <v>0</v>
      </c>
    </row>
    <row r="15" spans="1:43" ht="15.75" x14ac:dyDescent="0.25">
      <c r="A15" s="169" t="s">
        <v>553</v>
      </c>
      <c r="B15" s="169"/>
      <c r="C15" s="6">
        <v>6</v>
      </c>
      <c r="D15" s="156">
        <v>0</v>
      </c>
      <c r="E15" s="156">
        <v>0</v>
      </c>
      <c r="F15" s="156">
        <v>0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56">
        <v>0</v>
      </c>
      <c r="AH15" s="156">
        <v>0</v>
      </c>
      <c r="AI15" s="156">
        <v>0</v>
      </c>
      <c r="AJ15" s="156">
        <v>0</v>
      </c>
      <c r="AK15" s="156">
        <v>0</v>
      </c>
      <c r="AL15" s="156">
        <v>0</v>
      </c>
      <c r="AM15" s="156">
        <v>0</v>
      </c>
      <c r="AN15" s="156">
        <v>0</v>
      </c>
      <c r="AO15" s="156">
        <v>0</v>
      </c>
      <c r="AP15" s="156">
        <v>0</v>
      </c>
      <c r="AQ15" s="156">
        <v>0</v>
      </c>
    </row>
    <row r="16" spans="1:43" ht="15.75" x14ac:dyDescent="0.25">
      <c r="A16" s="169" t="s">
        <v>554</v>
      </c>
      <c r="B16" s="169"/>
      <c r="C16" s="6">
        <v>7</v>
      </c>
      <c r="D16" s="156">
        <v>0</v>
      </c>
      <c r="E16" s="156">
        <v>0</v>
      </c>
      <c r="F16" s="156">
        <v>0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>
        <v>0</v>
      </c>
      <c r="AH16" s="156">
        <v>0</v>
      </c>
      <c r="AI16" s="156">
        <v>0</v>
      </c>
      <c r="AJ16" s="156">
        <v>0</v>
      </c>
      <c r="AK16" s="156">
        <v>0</v>
      </c>
      <c r="AL16" s="156">
        <v>0</v>
      </c>
      <c r="AM16" s="156">
        <v>0</v>
      </c>
      <c r="AN16" s="156">
        <v>0</v>
      </c>
      <c r="AO16" s="156">
        <v>0</v>
      </c>
      <c r="AP16" s="156">
        <v>0</v>
      </c>
      <c r="AQ16" s="156">
        <v>0</v>
      </c>
    </row>
    <row r="17" spans="1:43" ht="15.75" x14ac:dyDescent="0.25">
      <c r="A17" s="169" t="s">
        <v>555</v>
      </c>
      <c r="B17" s="169"/>
      <c r="C17" s="6">
        <v>8</v>
      </c>
      <c r="D17" s="156">
        <v>0</v>
      </c>
      <c r="E17" s="156">
        <v>0</v>
      </c>
      <c r="F17" s="156">
        <v>0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>
        <v>0</v>
      </c>
      <c r="AH17" s="156">
        <v>0</v>
      </c>
      <c r="AI17" s="156">
        <v>0</v>
      </c>
      <c r="AJ17" s="156">
        <v>0</v>
      </c>
      <c r="AK17" s="156">
        <v>0</v>
      </c>
      <c r="AL17" s="156">
        <v>0</v>
      </c>
      <c r="AM17" s="156">
        <v>0</v>
      </c>
      <c r="AN17" s="156">
        <v>0</v>
      </c>
      <c r="AO17" s="156">
        <v>0</v>
      </c>
      <c r="AP17" s="156">
        <v>0</v>
      </c>
      <c r="AQ17" s="156">
        <v>0</v>
      </c>
    </row>
    <row r="18" spans="1:43" ht="15.75" x14ac:dyDescent="0.25">
      <c r="A18" s="169" t="s">
        <v>556</v>
      </c>
      <c r="B18" s="169"/>
      <c r="C18" s="6">
        <v>9</v>
      </c>
      <c r="D18" s="156">
        <v>0</v>
      </c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>
        <v>0</v>
      </c>
      <c r="AH18" s="156">
        <v>0</v>
      </c>
      <c r="AI18" s="156">
        <v>0</v>
      </c>
      <c r="AJ18" s="156">
        <v>0</v>
      </c>
      <c r="AK18" s="156">
        <v>0</v>
      </c>
      <c r="AL18" s="156">
        <v>0</v>
      </c>
      <c r="AM18" s="156">
        <v>0</v>
      </c>
      <c r="AN18" s="156">
        <v>0</v>
      </c>
      <c r="AO18" s="156">
        <v>0</v>
      </c>
      <c r="AP18" s="156">
        <v>0</v>
      </c>
      <c r="AQ18" s="156">
        <v>0</v>
      </c>
    </row>
    <row r="19" spans="1:43" ht="15.75" x14ac:dyDescent="0.25">
      <c r="A19" s="169" t="s">
        <v>557</v>
      </c>
      <c r="B19" s="169"/>
      <c r="C19" s="6">
        <v>10</v>
      </c>
      <c r="D19" s="156">
        <v>0</v>
      </c>
      <c r="E19" s="156">
        <v>0</v>
      </c>
      <c r="F19" s="156">
        <v>0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>
        <v>0</v>
      </c>
      <c r="AH19" s="156">
        <v>0</v>
      </c>
      <c r="AI19" s="156">
        <v>0</v>
      </c>
      <c r="AJ19" s="156">
        <v>0</v>
      </c>
      <c r="AK19" s="156">
        <v>0</v>
      </c>
      <c r="AL19" s="156">
        <v>0</v>
      </c>
      <c r="AM19" s="156">
        <v>0</v>
      </c>
      <c r="AN19" s="156">
        <v>0</v>
      </c>
      <c r="AO19" s="156">
        <v>0</v>
      </c>
      <c r="AP19" s="156">
        <v>0</v>
      </c>
      <c r="AQ19" s="156">
        <v>0</v>
      </c>
    </row>
    <row r="20" spans="1:43" ht="15.75" x14ac:dyDescent="0.25">
      <c r="A20" s="169" t="s">
        <v>558</v>
      </c>
      <c r="B20" s="169"/>
      <c r="C20" s="6">
        <v>11</v>
      </c>
      <c r="D20" s="156">
        <v>0</v>
      </c>
      <c r="E20" s="156">
        <v>0</v>
      </c>
      <c r="F20" s="156">
        <v>0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>
        <v>0</v>
      </c>
      <c r="AH20" s="156">
        <v>0</v>
      </c>
      <c r="AI20" s="156">
        <v>0</v>
      </c>
      <c r="AJ20" s="156">
        <v>0</v>
      </c>
      <c r="AK20" s="156">
        <v>0</v>
      </c>
      <c r="AL20" s="156">
        <v>0</v>
      </c>
      <c r="AM20" s="156">
        <v>0</v>
      </c>
      <c r="AN20" s="156">
        <v>0</v>
      </c>
      <c r="AO20" s="156">
        <v>0</v>
      </c>
      <c r="AP20" s="156">
        <v>0</v>
      </c>
      <c r="AQ20" s="156">
        <v>0</v>
      </c>
    </row>
    <row r="21" spans="1:43" ht="15.75" x14ac:dyDescent="0.25">
      <c r="A21" s="169" t="s">
        <v>559</v>
      </c>
      <c r="B21" s="169"/>
      <c r="C21" s="6">
        <v>12</v>
      </c>
      <c r="D21" s="156">
        <v>0</v>
      </c>
      <c r="E21" s="156">
        <v>0</v>
      </c>
      <c r="F21" s="156">
        <v>0</v>
      </c>
      <c r="G21" s="156">
        <v>0</v>
      </c>
      <c r="H21" s="156">
        <v>0</v>
      </c>
      <c r="I21" s="156">
        <v>0</v>
      </c>
      <c r="J21" s="156">
        <v>0</v>
      </c>
      <c r="K21" s="156">
        <v>0</v>
      </c>
      <c r="L21" s="156">
        <v>0</v>
      </c>
      <c r="M21" s="156">
        <v>0</v>
      </c>
      <c r="N21" s="156">
        <v>0</v>
      </c>
      <c r="O21" s="156">
        <v>0</v>
      </c>
      <c r="P21" s="156">
        <v>0</v>
      </c>
      <c r="Q21" s="156">
        <v>0</v>
      </c>
      <c r="R21" s="156">
        <v>0</v>
      </c>
      <c r="S21" s="156">
        <v>0</v>
      </c>
      <c r="T21" s="156">
        <v>0</v>
      </c>
      <c r="U21" s="156">
        <v>0</v>
      </c>
      <c r="V21" s="156">
        <v>0</v>
      </c>
      <c r="W21" s="156">
        <v>0</v>
      </c>
      <c r="X21" s="156">
        <v>0</v>
      </c>
      <c r="Y21" s="156">
        <v>0</v>
      </c>
      <c r="Z21" s="156">
        <v>0</v>
      </c>
      <c r="AA21" s="156">
        <v>0</v>
      </c>
      <c r="AB21" s="156">
        <v>0</v>
      </c>
      <c r="AC21" s="156">
        <v>0</v>
      </c>
      <c r="AD21" s="156">
        <v>0</v>
      </c>
      <c r="AE21" s="156">
        <v>0</v>
      </c>
      <c r="AF21" s="156">
        <v>0</v>
      </c>
      <c r="AG21" s="156">
        <v>0</v>
      </c>
      <c r="AH21" s="156">
        <v>0</v>
      </c>
      <c r="AI21" s="156">
        <v>0</v>
      </c>
      <c r="AJ21" s="156">
        <v>0</v>
      </c>
      <c r="AK21" s="156">
        <v>0</v>
      </c>
      <c r="AL21" s="156">
        <v>0</v>
      </c>
      <c r="AM21" s="156">
        <v>0</v>
      </c>
      <c r="AN21" s="156">
        <v>0</v>
      </c>
      <c r="AO21" s="156">
        <v>0</v>
      </c>
      <c r="AP21" s="156">
        <v>0</v>
      </c>
      <c r="AQ21" s="156">
        <v>0</v>
      </c>
    </row>
    <row r="22" spans="1:43" ht="15.75" x14ac:dyDescent="0.25">
      <c r="A22" s="169" t="s">
        <v>584</v>
      </c>
      <c r="B22" s="169"/>
      <c r="C22" s="6">
        <v>13</v>
      </c>
      <c r="D22" s="156">
        <v>0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0</v>
      </c>
      <c r="L22" s="156">
        <v>0</v>
      </c>
      <c r="M22" s="156">
        <v>0</v>
      </c>
      <c r="N22" s="156">
        <v>0</v>
      </c>
      <c r="O22" s="156">
        <v>0</v>
      </c>
      <c r="P22" s="156">
        <v>0</v>
      </c>
      <c r="Q22" s="156">
        <v>0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0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56">
        <v>0</v>
      </c>
      <c r="AH22" s="156">
        <v>0</v>
      </c>
      <c r="AI22" s="156">
        <v>0</v>
      </c>
      <c r="AJ22" s="156">
        <v>0</v>
      </c>
      <c r="AK22" s="156">
        <v>0</v>
      </c>
      <c r="AL22" s="156">
        <v>0</v>
      </c>
      <c r="AM22" s="156">
        <v>0</v>
      </c>
      <c r="AN22" s="156">
        <v>0</v>
      </c>
      <c r="AO22" s="156">
        <v>0</v>
      </c>
      <c r="AP22" s="156">
        <v>0</v>
      </c>
      <c r="AQ22" s="156">
        <v>0</v>
      </c>
    </row>
    <row r="23" spans="1:43" ht="35.25" customHeight="1" x14ac:dyDescent="0.25">
      <c r="A23" s="169" t="s">
        <v>560</v>
      </c>
      <c r="B23" s="169"/>
      <c r="C23" s="6">
        <v>14</v>
      </c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>
        <v>0</v>
      </c>
      <c r="AH23" s="156">
        <v>0</v>
      </c>
      <c r="AI23" s="156">
        <v>0</v>
      </c>
      <c r="AJ23" s="156">
        <v>0</v>
      </c>
      <c r="AK23" s="156">
        <v>0</v>
      </c>
      <c r="AL23" s="156">
        <v>0</v>
      </c>
      <c r="AM23" s="156">
        <v>0</v>
      </c>
      <c r="AN23" s="156">
        <v>0</v>
      </c>
      <c r="AO23" s="156">
        <v>0</v>
      </c>
      <c r="AP23" s="156">
        <v>0</v>
      </c>
      <c r="AQ23" s="156">
        <v>0</v>
      </c>
    </row>
    <row r="24" spans="1:43" ht="15.75" x14ac:dyDescent="0.25">
      <c r="A24" s="169" t="s">
        <v>561</v>
      </c>
      <c r="B24" s="169"/>
      <c r="C24" s="6">
        <v>15</v>
      </c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>
        <v>0</v>
      </c>
      <c r="AH24" s="156">
        <v>0</v>
      </c>
      <c r="AI24" s="156">
        <v>0</v>
      </c>
      <c r="AJ24" s="156">
        <v>0</v>
      </c>
      <c r="AK24" s="156">
        <v>0</v>
      </c>
      <c r="AL24" s="156">
        <v>0</v>
      </c>
      <c r="AM24" s="156">
        <v>0</v>
      </c>
      <c r="AN24" s="156">
        <v>0</v>
      </c>
      <c r="AO24" s="156">
        <v>0</v>
      </c>
      <c r="AP24" s="156">
        <v>0</v>
      </c>
      <c r="AQ24" s="156">
        <v>0</v>
      </c>
    </row>
    <row r="25" spans="1:43" ht="15.75" x14ac:dyDescent="0.25">
      <c r="A25" s="169" t="s">
        <v>562</v>
      </c>
      <c r="B25" s="169"/>
      <c r="C25" s="6">
        <v>16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>
        <v>0</v>
      </c>
      <c r="AH25" s="156">
        <v>0</v>
      </c>
      <c r="AI25" s="156">
        <v>0</v>
      </c>
      <c r="AJ25" s="156">
        <v>0</v>
      </c>
      <c r="AK25" s="156">
        <v>0</v>
      </c>
      <c r="AL25" s="156">
        <v>0</v>
      </c>
      <c r="AM25" s="156">
        <v>0</v>
      </c>
      <c r="AN25" s="156">
        <v>0</v>
      </c>
      <c r="AO25" s="156">
        <v>0</v>
      </c>
      <c r="AP25" s="156">
        <v>0</v>
      </c>
      <c r="AQ25" s="156">
        <v>0</v>
      </c>
    </row>
    <row r="26" spans="1:43" ht="15.75" x14ac:dyDescent="0.25">
      <c r="A26" s="169" t="s">
        <v>563</v>
      </c>
      <c r="B26" s="169"/>
      <c r="C26" s="6">
        <v>17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>
        <v>0</v>
      </c>
      <c r="AH26" s="156">
        <v>0</v>
      </c>
      <c r="AI26" s="156">
        <v>0</v>
      </c>
      <c r="AJ26" s="156">
        <v>0</v>
      </c>
      <c r="AK26" s="156">
        <v>0</v>
      </c>
      <c r="AL26" s="156">
        <v>0</v>
      </c>
      <c r="AM26" s="156">
        <v>0</v>
      </c>
      <c r="AN26" s="156">
        <v>0</v>
      </c>
      <c r="AO26" s="156">
        <v>0</v>
      </c>
      <c r="AP26" s="156">
        <v>0</v>
      </c>
      <c r="AQ26" s="156">
        <v>0</v>
      </c>
    </row>
    <row r="27" spans="1:43" ht="15.75" x14ac:dyDescent="0.25">
      <c r="A27" s="169" t="s">
        <v>564</v>
      </c>
      <c r="B27" s="169"/>
      <c r="C27" s="6">
        <v>18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0</v>
      </c>
      <c r="T27" s="156">
        <v>0</v>
      </c>
      <c r="U27" s="156">
        <v>0</v>
      </c>
      <c r="V27" s="156">
        <v>0</v>
      </c>
      <c r="W27" s="156">
        <v>0</v>
      </c>
      <c r="X27" s="156">
        <v>0</v>
      </c>
      <c r="Y27" s="156">
        <v>0</v>
      </c>
      <c r="Z27" s="156">
        <v>0</v>
      </c>
      <c r="AA27" s="156">
        <v>0</v>
      </c>
      <c r="AB27" s="156">
        <v>0</v>
      </c>
      <c r="AC27" s="156">
        <v>0</v>
      </c>
      <c r="AD27" s="156">
        <v>0</v>
      </c>
      <c r="AE27" s="156">
        <v>0</v>
      </c>
      <c r="AF27" s="156">
        <v>0</v>
      </c>
      <c r="AG27" s="156">
        <v>0</v>
      </c>
      <c r="AH27" s="156">
        <v>0</v>
      </c>
      <c r="AI27" s="156">
        <v>0</v>
      </c>
      <c r="AJ27" s="156">
        <v>0</v>
      </c>
      <c r="AK27" s="156">
        <v>0</v>
      </c>
      <c r="AL27" s="156">
        <v>0</v>
      </c>
      <c r="AM27" s="156">
        <v>0</v>
      </c>
      <c r="AN27" s="156">
        <v>0</v>
      </c>
      <c r="AO27" s="156">
        <v>0</v>
      </c>
      <c r="AP27" s="156">
        <v>0</v>
      </c>
      <c r="AQ27" s="156">
        <v>0</v>
      </c>
    </row>
    <row r="28" spans="1:43" ht="15.75" x14ac:dyDescent="0.25">
      <c r="A28" s="169" t="s">
        <v>565</v>
      </c>
      <c r="B28" s="169"/>
      <c r="C28" s="6">
        <v>19</v>
      </c>
      <c r="D28" s="156">
        <v>211</v>
      </c>
      <c r="E28" s="156">
        <v>6</v>
      </c>
      <c r="F28" s="156">
        <v>64</v>
      </c>
      <c r="G28" s="156">
        <v>68</v>
      </c>
      <c r="H28" s="156">
        <v>39</v>
      </c>
      <c r="I28" s="156">
        <v>34</v>
      </c>
      <c r="J28" s="156">
        <v>19</v>
      </c>
      <c r="K28" s="156">
        <v>211</v>
      </c>
      <c r="L28" s="156">
        <v>0</v>
      </c>
      <c r="M28" s="156">
        <v>0</v>
      </c>
      <c r="N28" s="156">
        <v>0</v>
      </c>
      <c r="O28" s="156">
        <v>0</v>
      </c>
      <c r="P28" s="156">
        <v>60</v>
      </c>
      <c r="Q28" s="156">
        <v>18</v>
      </c>
      <c r="R28" s="156">
        <v>13</v>
      </c>
      <c r="S28" s="156">
        <v>14</v>
      </c>
      <c r="T28" s="156">
        <v>15</v>
      </c>
      <c r="U28" s="156">
        <v>0</v>
      </c>
      <c r="V28" s="156">
        <v>0</v>
      </c>
      <c r="W28" s="156">
        <v>0</v>
      </c>
      <c r="X28" s="156">
        <v>0</v>
      </c>
      <c r="Y28" s="156">
        <v>59</v>
      </c>
      <c r="Z28" s="156">
        <v>0</v>
      </c>
      <c r="AA28" s="156">
        <v>0</v>
      </c>
      <c r="AB28" s="156">
        <v>0</v>
      </c>
      <c r="AC28" s="156">
        <v>7</v>
      </c>
      <c r="AD28" s="156">
        <v>0</v>
      </c>
      <c r="AE28" s="156">
        <v>7</v>
      </c>
      <c r="AF28" s="156">
        <v>22</v>
      </c>
      <c r="AG28" s="156">
        <v>0</v>
      </c>
      <c r="AH28" s="156">
        <v>55</v>
      </c>
      <c r="AI28" s="156">
        <v>0</v>
      </c>
      <c r="AJ28" s="156">
        <v>1</v>
      </c>
      <c r="AK28" s="156">
        <v>0</v>
      </c>
      <c r="AL28" s="156">
        <v>6</v>
      </c>
      <c r="AM28" s="156">
        <v>5</v>
      </c>
      <c r="AN28" s="156">
        <v>13</v>
      </c>
      <c r="AO28" s="156">
        <v>4</v>
      </c>
      <c r="AP28" s="156">
        <v>1</v>
      </c>
      <c r="AQ28" s="156">
        <v>0</v>
      </c>
    </row>
    <row r="29" spans="1:43" ht="15.75" x14ac:dyDescent="0.25">
      <c r="A29" s="169" t="s">
        <v>566</v>
      </c>
      <c r="B29" s="169"/>
      <c r="C29" s="6">
        <v>20</v>
      </c>
      <c r="D29" s="156">
        <v>182</v>
      </c>
      <c r="E29" s="156">
        <v>10</v>
      </c>
      <c r="F29" s="156">
        <v>84</v>
      </c>
      <c r="G29" s="156">
        <v>29</v>
      </c>
      <c r="H29" s="156">
        <v>23</v>
      </c>
      <c r="I29" s="156">
        <v>36</v>
      </c>
      <c r="J29" s="156">
        <v>29</v>
      </c>
      <c r="K29" s="156">
        <v>177</v>
      </c>
      <c r="L29" s="156">
        <v>5</v>
      </c>
      <c r="M29" s="156">
        <v>0</v>
      </c>
      <c r="N29" s="156">
        <v>0</v>
      </c>
      <c r="O29" s="156">
        <v>0</v>
      </c>
      <c r="P29" s="156">
        <v>177</v>
      </c>
      <c r="Q29" s="156">
        <v>0</v>
      </c>
      <c r="R29" s="156">
        <v>7</v>
      </c>
      <c r="S29" s="156">
        <v>14</v>
      </c>
      <c r="T29" s="156">
        <v>39</v>
      </c>
      <c r="U29" s="156">
        <v>88</v>
      </c>
      <c r="V29" s="156">
        <v>23</v>
      </c>
      <c r="W29" s="156">
        <v>6</v>
      </c>
      <c r="X29" s="156">
        <v>0</v>
      </c>
      <c r="Y29" s="156">
        <v>5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>
        <v>0</v>
      </c>
      <c r="AH29" s="156">
        <v>0</v>
      </c>
      <c r="AI29" s="156">
        <v>0</v>
      </c>
      <c r="AJ29" s="156">
        <v>0</v>
      </c>
      <c r="AK29" s="156">
        <v>0</v>
      </c>
      <c r="AL29" s="156">
        <v>74</v>
      </c>
      <c r="AM29" s="156">
        <v>5</v>
      </c>
      <c r="AN29" s="156">
        <v>0</v>
      </c>
      <c r="AO29" s="156">
        <v>1</v>
      </c>
      <c r="AP29" s="156">
        <v>3</v>
      </c>
      <c r="AQ29" s="156">
        <v>0</v>
      </c>
    </row>
    <row r="30" spans="1:43" ht="15.75" x14ac:dyDescent="0.25">
      <c r="A30" s="169" t="s">
        <v>508</v>
      </c>
      <c r="B30" s="169"/>
      <c r="C30" s="6">
        <v>21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>
        <v>0</v>
      </c>
      <c r="AH30" s="156">
        <v>0</v>
      </c>
      <c r="AI30" s="156">
        <v>0</v>
      </c>
      <c r="AJ30" s="156">
        <v>0</v>
      </c>
      <c r="AK30" s="156">
        <v>0</v>
      </c>
      <c r="AL30" s="156">
        <v>0</v>
      </c>
      <c r="AM30" s="156">
        <v>0</v>
      </c>
      <c r="AN30" s="156">
        <v>0</v>
      </c>
      <c r="AO30" s="156">
        <v>0</v>
      </c>
      <c r="AP30" s="156">
        <v>0</v>
      </c>
      <c r="AQ30" s="156">
        <v>0</v>
      </c>
    </row>
    <row r="31" spans="1:43" ht="15.75" x14ac:dyDescent="0.25">
      <c r="A31" s="169" t="s">
        <v>567</v>
      </c>
      <c r="B31" s="169"/>
      <c r="C31" s="6">
        <v>22</v>
      </c>
      <c r="D31" s="156">
        <v>0</v>
      </c>
      <c r="E31" s="156">
        <v>0</v>
      </c>
      <c r="F31" s="156">
        <v>0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>
        <v>0</v>
      </c>
      <c r="AH31" s="156">
        <v>0</v>
      </c>
      <c r="AI31" s="156">
        <v>0</v>
      </c>
      <c r="AJ31" s="156">
        <v>0</v>
      </c>
      <c r="AK31" s="156">
        <v>0</v>
      </c>
      <c r="AL31" s="156">
        <v>0</v>
      </c>
      <c r="AM31" s="156">
        <v>0</v>
      </c>
      <c r="AN31" s="156">
        <v>0</v>
      </c>
      <c r="AO31" s="156">
        <v>0</v>
      </c>
      <c r="AP31" s="156">
        <v>0</v>
      </c>
      <c r="AQ31" s="156">
        <v>0</v>
      </c>
    </row>
    <row r="32" spans="1:43" ht="15.75" x14ac:dyDescent="0.25">
      <c r="A32" s="169" t="s">
        <v>509</v>
      </c>
      <c r="B32" s="169"/>
      <c r="C32" s="6">
        <v>23</v>
      </c>
      <c r="D32" s="156">
        <v>0</v>
      </c>
      <c r="E32" s="156">
        <v>0</v>
      </c>
      <c r="F32" s="156">
        <v>0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>
        <v>0</v>
      </c>
      <c r="AH32" s="156">
        <v>0</v>
      </c>
      <c r="AI32" s="156">
        <v>0</v>
      </c>
      <c r="AJ32" s="156">
        <v>0</v>
      </c>
      <c r="AK32" s="156">
        <v>0</v>
      </c>
      <c r="AL32" s="156">
        <v>0</v>
      </c>
      <c r="AM32" s="156">
        <v>0</v>
      </c>
      <c r="AN32" s="156">
        <v>0</v>
      </c>
      <c r="AO32" s="156">
        <v>0</v>
      </c>
      <c r="AP32" s="156">
        <v>0</v>
      </c>
      <c r="AQ32" s="156">
        <v>0</v>
      </c>
    </row>
    <row r="33" spans="1:43" ht="15.75" x14ac:dyDescent="0.25">
      <c r="A33" s="169" t="s">
        <v>568</v>
      </c>
      <c r="B33" s="169"/>
      <c r="C33" s="6">
        <v>24</v>
      </c>
      <c r="D33" s="156">
        <v>7</v>
      </c>
      <c r="E33" s="156">
        <v>0</v>
      </c>
      <c r="F33" s="156">
        <v>5</v>
      </c>
      <c r="G33" s="156">
        <v>0</v>
      </c>
      <c r="H33" s="156">
        <v>0</v>
      </c>
      <c r="I33" s="156">
        <v>2</v>
      </c>
      <c r="J33" s="156">
        <v>0</v>
      </c>
      <c r="K33" s="156">
        <v>7</v>
      </c>
      <c r="L33" s="156">
        <v>0</v>
      </c>
      <c r="M33" s="156">
        <v>0</v>
      </c>
      <c r="N33" s="156">
        <v>0</v>
      </c>
      <c r="O33" s="156">
        <v>0</v>
      </c>
      <c r="P33" s="156">
        <v>7</v>
      </c>
      <c r="Q33" s="156">
        <v>0</v>
      </c>
      <c r="R33" s="156">
        <v>0</v>
      </c>
      <c r="S33" s="156">
        <v>0</v>
      </c>
      <c r="T33" s="156">
        <v>2</v>
      </c>
      <c r="U33" s="156">
        <v>3</v>
      </c>
      <c r="V33" s="156">
        <v>2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>
        <v>0</v>
      </c>
      <c r="AH33" s="156">
        <v>0</v>
      </c>
      <c r="AI33" s="156">
        <v>0</v>
      </c>
      <c r="AJ33" s="156">
        <v>0</v>
      </c>
      <c r="AK33" s="156">
        <v>0</v>
      </c>
      <c r="AL33" s="156">
        <v>0</v>
      </c>
      <c r="AM33" s="156">
        <v>0</v>
      </c>
      <c r="AN33" s="156">
        <v>0</v>
      </c>
      <c r="AO33" s="156">
        <v>0</v>
      </c>
      <c r="AP33" s="156">
        <v>0</v>
      </c>
      <c r="AQ33" s="156">
        <v>0</v>
      </c>
    </row>
    <row r="34" spans="1:43" ht="15.75" x14ac:dyDescent="0.25">
      <c r="A34" s="169" t="s">
        <v>569</v>
      </c>
      <c r="B34" s="169"/>
      <c r="C34" s="6">
        <v>25</v>
      </c>
      <c r="D34" s="156">
        <v>0</v>
      </c>
      <c r="E34" s="156">
        <v>0</v>
      </c>
      <c r="F34" s="156"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>
        <v>0</v>
      </c>
      <c r="AH34" s="156">
        <v>0</v>
      </c>
      <c r="AI34" s="156">
        <v>0</v>
      </c>
      <c r="AJ34" s="156">
        <v>0</v>
      </c>
      <c r="AK34" s="156">
        <v>0</v>
      </c>
      <c r="AL34" s="156">
        <v>0</v>
      </c>
      <c r="AM34" s="156">
        <v>0</v>
      </c>
      <c r="AN34" s="156">
        <v>0</v>
      </c>
      <c r="AO34" s="156">
        <v>0</v>
      </c>
      <c r="AP34" s="156">
        <v>0</v>
      </c>
      <c r="AQ34" s="156">
        <v>0</v>
      </c>
    </row>
    <row r="35" spans="1:43" ht="15.75" x14ac:dyDescent="0.25">
      <c r="A35" s="169" t="s">
        <v>510</v>
      </c>
      <c r="B35" s="169"/>
      <c r="C35" s="6">
        <v>26</v>
      </c>
      <c r="D35" s="156">
        <v>1</v>
      </c>
      <c r="E35" s="156">
        <v>0</v>
      </c>
      <c r="F35" s="156">
        <v>0</v>
      </c>
      <c r="G35" s="156">
        <v>0</v>
      </c>
      <c r="H35" s="156">
        <v>0</v>
      </c>
      <c r="I35" s="156">
        <v>1</v>
      </c>
      <c r="J35" s="156">
        <v>0</v>
      </c>
      <c r="K35" s="156">
        <v>1</v>
      </c>
      <c r="L35" s="156">
        <v>0</v>
      </c>
      <c r="M35" s="156">
        <v>0</v>
      </c>
      <c r="N35" s="156">
        <v>0</v>
      </c>
      <c r="O35" s="156">
        <v>0</v>
      </c>
      <c r="P35" s="156">
        <v>1</v>
      </c>
      <c r="Q35" s="156">
        <v>0</v>
      </c>
      <c r="R35" s="156">
        <v>0</v>
      </c>
      <c r="S35" s="156">
        <v>1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>
        <v>0</v>
      </c>
      <c r="AH35" s="156">
        <v>0</v>
      </c>
      <c r="AI35" s="156">
        <v>0</v>
      </c>
      <c r="AJ35" s="156">
        <v>0</v>
      </c>
      <c r="AK35" s="156">
        <v>0</v>
      </c>
      <c r="AL35" s="156">
        <v>0</v>
      </c>
      <c r="AM35" s="156">
        <v>0</v>
      </c>
      <c r="AN35" s="156">
        <v>0</v>
      </c>
      <c r="AO35" s="156">
        <v>0</v>
      </c>
      <c r="AP35" s="156">
        <v>0</v>
      </c>
      <c r="AQ35" s="156">
        <v>0</v>
      </c>
    </row>
    <row r="36" spans="1:43" ht="15.75" x14ac:dyDescent="0.25">
      <c r="A36" s="169" t="s">
        <v>570</v>
      </c>
      <c r="B36" s="169"/>
      <c r="C36" s="6">
        <v>27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6">
        <v>0</v>
      </c>
      <c r="X36" s="156"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>
        <v>0</v>
      </c>
      <c r="AH36" s="156">
        <v>0</v>
      </c>
      <c r="AI36" s="156">
        <v>0</v>
      </c>
      <c r="AJ36" s="156">
        <v>0</v>
      </c>
      <c r="AK36" s="156">
        <v>0</v>
      </c>
      <c r="AL36" s="156">
        <v>0</v>
      </c>
      <c r="AM36" s="156">
        <v>0</v>
      </c>
      <c r="AN36" s="156">
        <v>0</v>
      </c>
      <c r="AO36" s="156">
        <v>0</v>
      </c>
      <c r="AP36" s="156">
        <v>0</v>
      </c>
      <c r="AQ36" s="156">
        <v>0</v>
      </c>
    </row>
    <row r="37" spans="1:43" ht="15.75" x14ac:dyDescent="0.25">
      <c r="A37" s="169" t="s">
        <v>571</v>
      </c>
      <c r="B37" s="169"/>
      <c r="C37" s="6">
        <v>28</v>
      </c>
      <c r="D37" s="156">
        <v>10</v>
      </c>
      <c r="E37" s="156">
        <v>0</v>
      </c>
      <c r="F37" s="156">
        <v>0</v>
      </c>
      <c r="G37" s="156">
        <v>0</v>
      </c>
      <c r="H37" s="156">
        <v>0</v>
      </c>
      <c r="I37" s="156">
        <v>10</v>
      </c>
      <c r="J37" s="156">
        <v>1</v>
      </c>
      <c r="K37" s="156">
        <v>10</v>
      </c>
      <c r="L37" s="156">
        <v>0</v>
      </c>
      <c r="M37" s="156">
        <v>0</v>
      </c>
      <c r="N37" s="156">
        <v>0</v>
      </c>
      <c r="O37" s="156">
        <v>0</v>
      </c>
      <c r="P37" s="156">
        <v>10</v>
      </c>
      <c r="Q37" s="156">
        <v>4</v>
      </c>
      <c r="R37" s="156">
        <v>4</v>
      </c>
      <c r="S37" s="156">
        <v>2</v>
      </c>
      <c r="T37" s="156">
        <v>0</v>
      </c>
      <c r="U37" s="156">
        <v>0</v>
      </c>
      <c r="V37" s="156">
        <v>0</v>
      </c>
      <c r="W37" s="156">
        <v>0</v>
      </c>
      <c r="X37" s="156">
        <v>0</v>
      </c>
      <c r="Y37" s="156">
        <v>0</v>
      </c>
      <c r="Z37" s="156">
        <v>0</v>
      </c>
      <c r="AA37" s="156">
        <v>0</v>
      </c>
      <c r="AB37" s="156">
        <v>0</v>
      </c>
      <c r="AC37" s="156">
        <v>0</v>
      </c>
      <c r="AD37" s="156">
        <v>0</v>
      </c>
      <c r="AE37" s="156">
        <v>0</v>
      </c>
      <c r="AF37" s="156">
        <v>0</v>
      </c>
      <c r="AG37" s="156">
        <v>0</v>
      </c>
      <c r="AH37" s="156">
        <v>0</v>
      </c>
      <c r="AI37" s="156">
        <v>0</v>
      </c>
      <c r="AJ37" s="156">
        <v>0</v>
      </c>
      <c r="AK37" s="156">
        <v>0</v>
      </c>
      <c r="AL37" s="156">
        <v>0</v>
      </c>
      <c r="AM37" s="156">
        <v>2</v>
      </c>
      <c r="AN37" s="156">
        <v>0</v>
      </c>
      <c r="AO37" s="156">
        <v>0</v>
      </c>
      <c r="AP37" s="156">
        <v>0</v>
      </c>
      <c r="AQ37" s="156">
        <v>0</v>
      </c>
    </row>
    <row r="38" spans="1:43" ht="15.75" x14ac:dyDescent="0.25">
      <c r="A38" s="169" t="s">
        <v>572</v>
      </c>
      <c r="B38" s="169"/>
      <c r="C38" s="6">
        <v>29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56">
        <v>0</v>
      </c>
      <c r="K38" s="156">
        <v>0</v>
      </c>
      <c r="L38" s="156">
        <v>0</v>
      </c>
      <c r="M38" s="156">
        <v>0</v>
      </c>
      <c r="N38" s="156">
        <v>0</v>
      </c>
      <c r="O38" s="156">
        <v>0</v>
      </c>
      <c r="P38" s="156">
        <v>0</v>
      </c>
      <c r="Q38" s="156">
        <v>0</v>
      </c>
      <c r="R38" s="156">
        <v>0</v>
      </c>
      <c r="S38" s="156">
        <v>0</v>
      </c>
      <c r="T38" s="156">
        <v>0</v>
      </c>
      <c r="U38" s="156">
        <v>0</v>
      </c>
      <c r="V38" s="156">
        <v>0</v>
      </c>
      <c r="W38" s="156">
        <v>0</v>
      </c>
      <c r="X38" s="156">
        <v>0</v>
      </c>
      <c r="Y38" s="156">
        <v>0</v>
      </c>
      <c r="Z38" s="156">
        <v>0</v>
      </c>
      <c r="AA38" s="156">
        <v>0</v>
      </c>
      <c r="AB38" s="156">
        <v>0</v>
      </c>
      <c r="AC38" s="156">
        <v>0</v>
      </c>
      <c r="AD38" s="156">
        <v>0</v>
      </c>
      <c r="AE38" s="156">
        <v>0</v>
      </c>
      <c r="AF38" s="156">
        <v>0</v>
      </c>
      <c r="AG38" s="156">
        <v>0</v>
      </c>
      <c r="AH38" s="156">
        <v>0</v>
      </c>
      <c r="AI38" s="156">
        <v>0</v>
      </c>
      <c r="AJ38" s="156">
        <v>0</v>
      </c>
      <c r="AK38" s="156">
        <v>0</v>
      </c>
      <c r="AL38" s="156">
        <v>0</v>
      </c>
      <c r="AM38" s="156">
        <v>0</v>
      </c>
      <c r="AN38" s="156">
        <v>0</v>
      </c>
      <c r="AO38" s="156">
        <v>0</v>
      </c>
      <c r="AP38" s="156">
        <v>0</v>
      </c>
      <c r="AQ38" s="156">
        <v>0</v>
      </c>
    </row>
    <row r="39" spans="1:43" ht="15.75" x14ac:dyDescent="0.25">
      <c r="A39" s="169" t="s">
        <v>573</v>
      </c>
      <c r="B39" s="169"/>
      <c r="C39" s="6">
        <v>30</v>
      </c>
      <c r="D39" s="156">
        <v>1</v>
      </c>
      <c r="E39" s="156">
        <v>0</v>
      </c>
      <c r="F39" s="156">
        <v>0</v>
      </c>
      <c r="G39" s="156">
        <v>0</v>
      </c>
      <c r="H39" s="156">
        <v>1</v>
      </c>
      <c r="I39" s="156">
        <v>0</v>
      </c>
      <c r="J39" s="156">
        <v>1</v>
      </c>
      <c r="K39" s="156">
        <v>1</v>
      </c>
      <c r="L39" s="156">
        <v>0</v>
      </c>
      <c r="M39" s="156">
        <v>0</v>
      </c>
      <c r="N39" s="156">
        <v>0</v>
      </c>
      <c r="O39" s="156">
        <v>0</v>
      </c>
      <c r="P39" s="156">
        <v>0</v>
      </c>
      <c r="Q39" s="156">
        <v>0</v>
      </c>
      <c r="R39" s="156">
        <v>0</v>
      </c>
      <c r="S39" s="156">
        <v>0</v>
      </c>
      <c r="T39" s="156">
        <v>0</v>
      </c>
      <c r="U39" s="156">
        <v>0</v>
      </c>
      <c r="V39" s="156">
        <v>0</v>
      </c>
      <c r="W39" s="156">
        <v>0</v>
      </c>
      <c r="X39" s="156">
        <v>0</v>
      </c>
      <c r="Y39" s="156">
        <v>0</v>
      </c>
      <c r="Z39" s="156">
        <v>0</v>
      </c>
      <c r="AA39" s="156">
        <v>0</v>
      </c>
      <c r="AB39" s="156">
        <v>0</v>
      </c>
      <c r="AC39" s="156">
        <v>1</v>
      </c>
      <c r="AD39" s="156">
        <v>0</v>
      </c>
      <c r="AE39" s="156">
        <v>0</v>
      </c>
      <c r="AF39" s="156">
        <v>0</v>
      </c>
      <c r="AG39" s="156">
        <v>0</v>
      </c>
      <c r="AH39" s="156">
        <v>0</v>
      </c>
      <c r="AI39" s="156">
        <v>0</v>
      </c>
      <c r="AJ39" s="156">
        <v>0</v>
      </c>
      <c r="AK39" s="156">
        <v>0</v>
      </c>
      <c r="AL39" s="156">
        <v>0</v>
      </c>
      <c r="AM39" s="156">
        <v>0</v>
      </c>
      <c r="AN39" s="156">
        <v>0</v>
      </c>
      <c r="AO39" s="156">
        <v>0</v>
      </c>
      <c r="AP39" s="156">
        <v>0</v>
      </c>
      <c r="AQ39" s="156">
        <v>0</v>
      </c>
    </row>
    <row r="40" spans="1:43" ht="15.75" x14ac:dyDescent="0.25">
      <c r="A40" s="169" t="s">
        <v>574</v>
      </c>
      <c r="B40" s="169"/>
      <c r="C40" s="6">
        <v>31</v>
      </c>
      <c r="D40" s="156">
        <v>0</v>
      </c>
      <c r="E40" s="156">
        <v>0</v>
      </c>
      <c r="F40" s="156">
        <v>0</v>
      </c>
      <c r="G40" s="156">
        <v>0</v>
      </c>
      <c r="H40" s="156">
        <v>0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56">
        <v>0</v>
      </c>
      <c r="Q40" s="156">
        <v>0</v>
      </c>
      <c r="R40" s="156">
        <v>0</v>
      </c>
      <c r="S40" s="156">
        <v>0</v>
      </c>
      <c r="T40" s="156">
        <v>0</v>
      </c>
      <c r="U40" s="156">
        <v>0</v>
      </c>
      <c r="V40" s="156">
        <v>0</v>
      </c>
      <c r="W40" s="156">
        <v>0</v>
      </c>
      <c r="X40" s="156">
        <v>0</v>
      </c>
      <c r="Y40" s="156">
        <v>0</v>
      </c>
      <c r="Z40" s="156">
        <v>0</v>
      </c>
      <c r="AA40" s="156">
        <v>0</v>
      </c>
      <c r="AB40" s="156">
        <v>0</v>
      </c>
      <c r="AC40" s="156">
        <v>0</v>
      </c>
      <c r="AD40" s="156">
        <v>0</v>
      </c>
      <c r="AE40" s="156">
        <v>0</v>
      </c>
      <c r="AF40" s="156">
        <v>0</v>
      </c>
      <c r="AG40" s="156">
        <v>0</v>
      </c>
      <c r="AH40" s="156">
        <v>0</v>
      </c>
      <c r="AI40" s="156">
        <v>0</v>
      </c>
      <c r="AJ40" s="156">
        <v>0</v>
      </c>
      <c r="AK40" s="156">
        <v>0</v>
      </c>
      <c r="AL40" s="156">
        <v>0</v>
      </c>
      <c r="AM40" s="156">
        <v>0</v>
      </c>
      <c r="AN40" s="156">
        <v>0</v>
      </c>
      <c r="AO40" s="156">
        <v>0</v>
      </c>
      <c r="AP40" s="156">
        <v>0</v>
      </c>
      <c r="AQ40" s="156">
        <v>0</v>
      </c>
    </row>
    <row r="41" spans="1:43" ht="15.75" x14ac:dyDescent="0.25">
      <c r="A41" s="169" t="s">
        <v>575</v>
      </c>
      <c r="B41" s="169"/>
      <c r="C41" s="6">
        <v>32</v>
      </c>
      <c r="D41" s="156">
        <v>0</v>
      </c>
      <c r="E41" s="156">
        <v>0</v>
      </c>
      <c r="F41" s="156">
        <v>0</v>
      </c>
      <c r="G41" s="156">
        <v>0</v>
      </c>
      <c r="H41" s="156">
        <v>0</v>
      </c>
      <c r="I41" s="156">
        <v>0</v>
      </c>
      <c r="J41" s="156">
        <v>0</v>
      </c>
      <c r="K41" s="156">
        <v>0</v>
      </c>
      <c r="L41" s="156">
        <v>0</v>
      </c>
      <c r="M41" s="156">
        <v>0</v>
      </c>
      <c r="N41" s="156">
        <v>0</v>
      </c>
      <c r="O41" s="156">
        <v>0</v>
      </c>
      <c r="P41" s="156">
        <v>0</v>
      </c>
      <c r="Q41" s="156">
        <v>0</v>
      </c>
      <c r="R41" s="156">
        <v>0</v>
      </c>
      <c r="S41" s="156">
        <v>0</v>
      </c>
      <c r="T41" s="156">
        <v>0</v>
      </c>
      <c r="U41" s="156">
        <v>0</v>
      </c>
      <c r="V41" s="156">
        <v>0</v>
      </c>
      <c r="W41" s="156">
        <v>0</v>
      </c>
      <c r="X41" s="156">
        <v>0</v>
      </c>
      <c r="Y41" s="156">
        <v>0</v>
      </c>
      <c r="Z41" s="156">
        <v>0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6">
        <v>0</v>
      </c>
      <c r="AG41" s="156">
        <v>0</v>
      </c>
      <c r="AH41" s="156">
        <v>0</v>
      </c>
      <c r="AI41" s="156">
        <v>0</v>
      </c>
      <c r="AJ41" s="156">
        <v>0</v>
      </c>
      <c r="AK41" s="156">
        <v>0</v>
      </c>
      <c r="AL41" s="156">
        <v>0</v>
      </c>
      <c r="AM41" s="156">
        <v>0</v>
      </c>
      <c r="AN41" s="156">
        <v>0</v>
      </c>
      <c r="AO41" s="156">
        <v>0</v>
      </c>
      <c r="AP41" s="156">
        <v>0</v>
      </c>
      <c r="AQ41" s="156">
        <v>0</v>
      </c>
    </row>
    <row r="42" spans="1:43" ht="15.75" x14ac:dyDescent="0.25">
      <c r="A42" s="169" t="s">
        <v>576</v>
      </c>
      <c r="B42" s="169"/>
      <c r="C42" s="6">
        <v>33</v>
      </c>
      <c r="D42" s="156">
        <v>0</v>
      </c>
      <c r="E42" s="156">
        <v>0</v>
      </c>
      <c r="F42" s="156">
        <v>0</v>
      </c>
      <c r="G42" s="156">
        <v>0</v>
      </c>
      <c r="H42" s="156">
        <v>0</v>
      </c>
      <c r="I42" s="156">
        <v>0</v>
      </c>
      <c r="J42" s="156">
        <v>0</v>
      </c>
      <c r="K42" s="156">
        <v>0</v>
      </c>
      <c r="L42" s="156">
        <v>0</v>
      </c>
      <c r="M42" s="156">
        <v>0</v>
      </c>
      <c r="N42" s="156">
        <v>0</v>
      </c>
      <c r="O42" s="156">
        <v>0</v>
      </c>
      <c r="P42" s="156">
        <v>0</v>
      </c>
      <c r="Q42" s="156">
        <v>0</v>
      </c>
      <c r="R42" s="156">
        <v>0</v>
      </c>
      <c r="S42" s="156">
        <v>0</v>
      </c>
      <c r="T42" s="156">
        <v>0</v>
      </c>
      <c r="U42" s="156">
        <v>0</v>
      </c>
      <c r="V42" s="156">
        <v>0</v>
      </c>
      <c r="W42" s="156">
        <v>0</v>
      </c>
      <c r="X42" s="156">
        <v>0</v>
      </c>
      <c r="Y42" s="156">
        <v>0</v>
      </c>
      <c r="Z42" s="156">
        <v>0</v>
      </c>
      <c r="AA42" s="156">
        <v>0</v>
      </c>
      <c r="AB42" s="156">
        <v>0</v>
      </c>
      <c r="AC42" s="156">
        <v>0</v>
      </c>
      <c r="AD42" s="156">
        <v>0</v>
      </c>
      <c r="AE42" s="156">
        <v>0</v>
      </c>
      <c r="AF42" s="156">
        <v>0</v>
      </c>
      <c r="AG42" s="156">
        <v>0</v>
      </c>
      <c r="AH42" s="156">
        <v>0</v>
      </c>
      <c r="AI42" s="156">
        <v>0</v>
      </c>
      <c r="AJ42" s="156">
        <v>0</v>
      </c>
      <c r="AK42" s="156">
        <v>0</v>
      </c>
      <c r="AL42" s="156">
        <v>0</v>
      </c>
      <c r="AM42" s="156">
        <v>0</v>
      </c>
      <c r="AN42" s="156">
        <v>0</v>
      </c>
      <c r="AO42" s="156">
        <v>0</v>
      </c>
      <c r="AP42" s="156">
        <v>0</v>
      </c>
      <c r="AQ42" s="156">
        <v>0</v>
      </c>
    </row>
    <row r="43" spans="1:43" ht="39" customHeight="1" x14ac:dyDescent="0.25">
      <c r="A43" s="195" t="s">
        <v>337</v>
      </c>
      <c r="B43" s="35" t="s">
        <v>338</v>
      </c>
      <c r="C43" s="6">
        <v>34</v>
      </c>
      <c r="D43" s="156">
        <v>134</v>
      </c>
      <c r="E43" s="156">
        <v>3</v>
      </c>
      <c r="F43" s="156">
        <v>39</v>
      </c>
      <c r="G43" s="156">
        <v>32</v>
      </c>
      <c r="H43" s="156">
        <v>29</v>
      </c>
      <c r="I43" s="156">
        <v>31</v>
      </c>
      <c r="J43" s="156">
        <v>12</v>
      </c>
      <c r="K43" s="156">
        <v>134</v>
      </c>
      <c r="L43" s="156">
        <v>0</v>
      </c>
      <c r="M43" s="156">
        <v>0</v>
      </c>
      <c r="N43" s="156">
        <v>0</v>
      </c>
      <c r="O43" s="156">
        <v>0</v>
      </c>
      <c r="P43" s="156">
        <v>67</v>
      </c>
      <c r="Q43" s="156">
        <v>1</v>
      </c>
      <c r="R43" s="156">
        <v>19</v>
      </c>
      <c r="S43" s="156">
        <v>19</v>
      </c>
      <c r="T43" s="156">
        <v>28</v>
      </c>
      <c r="U43" s="156">
        <v>0</v>
      </c>
      <c r="V43" s="156">
        <v>0</v>
      </c>
      <c r="W43" s="156">
        <v>0</v>
      </c>
      <c r="X43" s="156">
        <v>0</v>
      </c>
      <c r="Y43" s="156">
        <v>61</v>
      </c>
      <c r="Z43" s="156">
        <v>0</v>
      </c>
      <c r="AA43" s="156">
        <v>0</v>
      </c>
      <c r="AB43" s="156">
        <v>0</v>
      </c>
      <c r="AC43" s="156">
        <v>0</v>
      </c>
      <c r="AD43" s="156">
        <v>0</v>
      </c>
      <c r="AE43" s="156">
        <v>0</v>
      </c>
      <c r="AF43" s="156">
        <v>0</v>
      </c>
      <c r="AG43" s="156">
        <v>0</v>
      </c>
      <c r="AH43" s="156">
        <v>5</v>
      </c>
      <c r="AI43" s="156">
        <v>0</v>
      </c>
      <c r="AJ43" s="156">
        <v>1</v>
      </c>
      <c r="AK43" s="156">
        <v>0</v>
      </c>
      <c r="AL43" s="156">
        <v>6</v>
      </c>
      <c r="AM43" s="156">
        <v>6</v>
      </c>
      <c r="AN43" s="156">
        <v>0</v>
      </c>
      <c r="AO43" s="156">
        <v>5</v>
      </c>
      <c r="AP43" s="156">
        <v>1</v>
      </c>
      <c r="AQ43" s="156">
        <v>0</v>
      </c>
    </row>
    <row r="44" spans="1:43" ht="31.5" x14ac:dyDescent="0.25">
      <c r="A44" s="195"/>
      <c r="B44" s="35" t="s">
        <v>339</v>
      </c>
      <c r="C44" s="6">
        <v>35</v>
      </c>
      <c r="D44" s="156">
        <v>162</v>
      </c>
      <c r="E44" s="156">
        <v>8</v>
      </c>
      <c r="F44" s="156">
        <v>79</v>
      </c>
      <c r="G44" s="156">
        <v>28</v>
      </c>
      <c r="H44" s="156">
        <v>20</v>
      </c>
      <c r="I44" s="156">
        <v>27</v>
      </c>
      <c r="J44" s="156">
        <v>27</v>
      </c>
      <c r="K44" s="156">
        <v>157</v>
      </c>
      <c r="L44" s="156">
        <v>5</v>
      </c>
      <c r="M44" s="156">
        <v>0</v>
      </c>
      <c r="N44" s="156">
        <v>0</v>
      </c>
      <c r="O44" s="156">
        <v>0</v>
      </c>
      <c r="P44" s="156">
        <v>162</v>
      </c>
      <c r="Q44" s="156">
        <v>0</v>
      </c>
      <c r="R44" s="156">
        <v>1</v>
      </c>
      <c r="S44" s="156">
        <v>11</v>
      </c>
      <c r="T44" s="156">
        <v>28</v>
      </c>
      <c r="U44" s="156">
        <v>91</v>
      </c>
      <c r="V44" s="156">
        <v>25</v>
      </c>
      <c r="W44" s="156">
        <v>6</v>
      </c>
      <c r="X44" s="156">
        <v>0</v>
      </c>
      <c r="Y44" s="156">
        <v>0</v>
      </c>
      <c r="Z44" s="156">
        <v>0</v>
      </c>
      <c r="AA44" s="156">
        <v>0</v>
      </c>
      <c r="AB44" s="156">
        <v>0</v>
      </c>
      <c r="AC44" s="156">
        <v>0</v>
      </c>
      <c r="AD44" s="156">
        <v>0</v>
      </c>
      <c r="AE44" s="156">
        <v>0</v>
      </c>
      <c r="AF44" s="156">
        <v>0</v>
      </c>
      <c r="AG44" s="156">
        <v>0</v>
      </c>
      <c r="AH44" s="156">
        <v>0</v>
      </c>
      <c r="AI44" s="156">
        <v>0</v>
      </c>
      <c r="AJ44" s="156">
        <v>0</v>
      </c>
      <c r="AK44" s="156">
        <v>0</v>
      </c>
      <c r="AL44" s="156">
        <v>74</v>
      </c>
      <c r="AM44" s="156">
        <v>4</v>
      </c>
      <c r="AN44" s="156">
        <v>0</v>
      </c>
      <c r="AO44" s="156">
        <v>0</v>
      </c>
      <c r="AP44" s="156">
        <v>3</v>
      </c>
      <c r="AQ44" s="156">
        <v>0</v>
      </c>
    </row>
    <row r="45" spans="1:43" ht="31.5" x14ac:dyDescent="0.25">
      <c r="A45" s="195" t="s">
        <v>340</v>
      </c>
      <c r="B45" s="35" t="s">
        <v>29</v>
      </c>
      <c r="C45" s="6">
        <v>36</v>
      </c>
      <c r="D45" s="156">
        <v>91</v>
      </c>
      <c r="E45" s="156">
        <v>3</v>
      </c>
      <c r="F45" s="156">
        <v>24</v>
      </c>
      <c r="G45" s="156">
        <v>38</v>
      </c>
      <c r="H45" s="156">
        <v>10</v>
      </c>
      <c r="I45" s="156">
        <v>16</v>
      </c>
      <c r="J45" s="156">
        <v>14</v>
      </c>
      <c r="K45" s="156">
        <v>91</v>
      </c>
      <c r="L45" s="156">
        <v>0</v>
      </c>
      <c r="M45" s="156">
        <v>0</v>
      </c>
      <c r="N45" s="156">
        <v>0</v>
      </c>
      <c r="O45" s="156">
        <v>0</v>
      </c>
      <c r="P45" s="156">
        <v>46</v>
      </c>
      <c r="Q45" s="156">
        <v>2</v>
      </c>
      <c r="R45" s="156">
        <v>6</v>
      </c>
      <c r="S45" s="156">
        <v>9</v>
      </c>
      <c r="T45" s="156">
        <v>7</v>
      </c>
      <c r="U45" s="156">
        <v>16</v>
      </c>
      <c r="V45" s="156">
        <v>4</v>
      </c>
      <c r="W45" s="156">
        <v>2</v>
      </c>
      <c r="X45" s="156">
        <v>0</v>
      </c>
      <c r="Y45" s="156">
        <v>24</v>
      </c>
      <c r="Z45" s="156">
        <v>0</v>
      </c>
      <c r="AA45" s="156">
        <v>0</v>
      </c>
      <c r="AB45" s="156">
        <v>0</v>
      </c>
      <c r="AC45" s="156">
        <v>1</v>
      </c>
      <c r="AD45" s="156">
        <v>0</v>
      </c>
      <c r="AE45" s="156">
        <v>0</v>
      </c>
      <c r="AF45" s="156">
        <v>6</v>
      </c>
      <c r="AG45" s="156">
        <v>0</v>
      </c>
      <c r="AH45" s="156">
        <v>14</v>
      </c>
      <c r="AI45" s="156">
        <v>0</v>
      </c>
      <c r="AJ45" s="156">
        <v>0</v>
      </c>
      <c r="AK45" s="156">
        <v>0</v>
      </c>
      <c r="AL45" s="156">
        <v>11</v>
      </c>
      <c r="AM45" s="156">
        <v>6</v>
      </c>
      <c r="AN45" s="156">
        <v>2</v>
      </c>
      <c r="AO45" s="156">
        <v>3</v>
      </c>
      <c r="AP45" s="156">
        <v>1</v>
      </c>
      <c r="AQ45" s="156">
        <v>0</v>
      </c>
    </row>
    <row r="46" spans="1:43" ht="15.75" x14ac:dyDescent="0.25">
      <c r="A46" s="195"/>
      <c r="B46" s="35" t="s">
        <v>30</v>
      </c>
      <c r="C46" s="6">
        <v>37</v>
      </c>
      <c r="D46" s="156">
        <v>93</v>
      </c>
      <c r="E46" s="156">
        <v>7</v>
      </c>
      <c r="F46" s="156">
        <v>55</v>
      </c>
      <c r="G46" s="156">
        <v>11</v>
      </c>
      <c r="H46" s="156">
        <v>9</v>
      </c>
      <c r="I46" s="156">
        <v>11</v>
      </c>
      <c r="J46" s="156">
        <v>13</v>
      </c>
      <c r="K46" s="156">
        <v>88</v>
      </c>
      <c r="L46" s="156">
        <v>5</v>
      </c>
      <c r="M46" s="156">
        <v>0</v>
      </c>
      <c r="N46" s="156">
        <v>0</v>
      </c>
      <c r="O46" s="156">
        <v>0</v>
      </c>
      <c r="P46" s="156">
        <v>93</v>
      </c>
      <c r="Q46" s="156">
        <v>0</v>
      </c>
      <c r="R46" s="156">
        <v>0</v>
      </c>
      <c r="S46" s="156">
        <v>6</v>
      </c>
      <c r="T46" s="156">
        <v>15</v>
      </c>
      <c r="U46" s="156">
        <v>53</v>
      </c>
      <c r="V46" s="156">
        <v>16</v>
      </c>
      <c r="W46" s="156">
        <v>3</v>
      </c>
      <c r="X46" s="156">
        <v>0</v>
      </c>
      <c r="Y46" s="156">
        <v>0</v>
      </c>
      <c r="Z46" s="156">
        <v>0</v>
      </c>
      <c r="AA46" s="156">
        <v>0</v>
      </c>
      <c r="AB46" s="156">
        <v>0</v>
      </c>
      <c r="AC46" s="156">
        <v>0</v>
      </c>
      <c r="AD46" s="156">
        <v>0</v>
      </c>
      <c r="AE46" s="156">
        <v>0</v>
      </c>
      <c r="AF46" s="156">
        <v>0</v>
      </c>
      <c r="AG46" s="156">
        <v>0</v>
      </c>
      <c r="AH46" s="156">
        <v>0</v>
      </c>
      <c r="AI46" s="156">
        <v>0</v>
      </c>
      <c r="AJ46" s="156">
        <v>0</v>
      </c>
      <c r="AK46" s="156">
        <v>0</v>
      </c>
      <c r="AL46" s="156">
        <v>58</v>
      </c>
      <c r="AM46" s="156">
        <v>0</v>
      </c>
      <c r="AN46" s="156">
        <v>0</v>
      </c>
      <c r="AO46" s="156">
        <v>0</v>
      </c>
      <c r="AP46" s="156">
        <v>3</v>
      </c>
      <c r="AQ46" s="156">
        <v>0</v>
      </c>
    </row>
    <row r="47" spans="1:43" ht="31.5" x14ac:dyDescent="0.25">
      <c r="A47" s="195"/>
      <c r="B47" s="35" t="s">
        <v>31</v>
      </c>
      <c r="C47" s="6">
        <v>38</v>
      </c>
      <c r="D47" s="156">
        <v>0</v>
      </c>
      <c r="E47" s="156">
        <v>0</v>
      </c>
      <c r="F47" s="156">
        <v>0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6">
        <v>0</v>
      </c>
      <c r="R47" s="156">
        <v>0</v>
      </c>
      <c r="S47" s="156">
        <v>0</v>
      </c>
      <c r="T47" s="156">
        <v>0</v>
      </c>
      <c r="U47" s="156">
        <v>0</v>
      </c>
      <c r="V47" s="156">
        <v>0</v>
      </c>
      <c r="W47" s="156">
        <v>0</v>
      </c>
      <c r="X47" s="156">
        <v>0</v>
      </c>
      <c r="Y47" s="156">
        <v>0</v>
      </c>
      <c r="Z47" s="156">
        <v>0</v>
      </c>
      <c r="AA47" s="156">
        <v>0</v>
      </c>
      <c r="AB47" s="156">
        <v>0</v>
      </c>
      <c r="AC47" s="156">
        <v>0</v>
      </c>
      <c r="AD47" s="156">
        <v>0</v>
      </c>
      <c r="AE47" s="156">
        <v>0</v>
      </c>
      <c r="AF47" s="156">
        <v>0</v>
      </c>
      <c r="AG47" s="156">
        <v>0</v>
      </c>
      <c r="AH47" s="156">
        <v>0</v>
      </c>
      <c r="AI47" s="156">
        <v>0</v>
      </c>
      <c r="AJ47" s="156">
        <v>0</v>
      </c>
      <c r="AK47" s="156">
        <v>0</v>
      </c>
      <c r="AL47" s="156">
        <v>0</v>
      </c>
      <c r="AM47" s="156">
        <v>0</v>
      </c>
      <c r="AN47" s="156">
        <v>0</v>
      </c>
      <c r="AO47" s="156">
        <v>0</v>
      </c>
      <c r="AP47" s="156">
        <v>0</v>
      </c>
      <c r="AQ47" s="156">
        <v>0</v>
      </c>
    </row>
    <row r="48" spans="1:43" ht="15.75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66"/>
      <c r="AQ48" s="36"/>
    </row>
    <row r="49" spans="1:45" ht="15.75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66"/>
      <c r="AQ49" s="36"/>
    </row>
    <row r="50" spans="1:45" ht="15.75" x14ac:dyDescent="0.25">
      <c r="A50" s="190" t="s">
        <v>341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</row>
    <row r="51" spans="1:45" ht="15.75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66"/>
      <c r="AQ51" s="36"/>
    </row>
    <row r="52" spans="1:45" ht="166.5" customHeight="1" x14ac:dyDescent="0.25">
      <c r="A52" s="231" t="s">
        <v>548</v>
      </c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</row>
  </sheetData>
  <mergeCells count="80">
    <mergeCell ref="A45:A47"/>
    <mergeCell ref="A50:AQ50"/>
    <mergeCell ref="A1:E1"/>
    <mergeCell ref="A38:B38"/>
    <mergeCell ref="A39:B39"/>
    <mergeCell ref="A40:B40"/>
    <mergeCell ref="A41:B41"/>
    <mergeCell ref="A42:B42"/>
    <mergeCell ref="A43:A44"/>
    <mergeCell ref="A32:B32"/>
    <mergeCell ref="A33:B33"/>
    <mergeCell ref="A34:B34"/>
    <mergeCell ref="A35:B35"/>
    <mergeCell ref="A36:B36"/>
    <mergeCell ref="A37:B37"/>
    <mergeCell ref="A31:B31"/>
    <mergeCell ref="A28:B28"/>
    <mergeCell ref="A29:B29"/>
    <mergeCell ref="A20:B20"/>
    <mergeCell ref="A21:B21"/>
    <mergeCell ref="A22:B22"/>
    <mergeCell ref="A23:B23"/>
    <mergeCell ref="A24:B24"/>
    <mergeCell ref="A30:B30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5:B25"/>
    <mergeCell ref="A26:B26"/>
    <mergeCell ref="A27:B27"/>
    <mergeCell ref="AO6:AO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I6:I7"/>
    <mergeCell ref="AC6:AC7"/>
    <mergeCell ref="K6:K7"/>
    <mergeCell ref="L6:L7"/>
    <mergeCell ref="M6:M7"/>
    <mergeCell ref="N6:N7"/>
    <mergeCell ref="O6:O7"/>
    <mergeCell ref="P6:P7"/>
    <mergeCell ref="Q6:X6"/>
    <mergeCell ref="Y6:Y7"/>
    <mergeCell ref="Z6:Z7"/>
    <mergeCell ref="AA6:AA7"/>
    <mergeCell ref="AB6:AB7"/>
    <mergeCell ref="AP5:AP7"/>
    <mergeCell ref="A52:AS52"/>
    <mergeCell ref="J6:J7"/>
    <mergeCell ref="AH1:AQ1"/>
    <mergeCell ref="A3:AQ3"/>
    <mergeCell ref="A5:B7"/>
    <mergeCell ref="C5:C7"/>
    <mergeCell ref="D5:D7"/>
    <mergeCell ref="E5:N5"/>
    <mergeCell ref="O5:AM5"/>
    <mergeCell ref="AN5:AO5"/>
    <mergeCell ref="AQ5:AQ7"/>
    <mergeCell ref="E6:E7"/>
    <mergeCell ref="F6:F7"/>
    <mergeCell ref="G6:G7"/>
    <mergeCell ref="H6:H7"/>
  </mergeCells>
  <pageMargins left="0.7" right="0.7" top="0.75" bottom="0.75" header="0.3" footer="0.3"/>
  <pageSetup paperSize="9" scale="47" fitToHeight="0" orientation="landscape" r:id="rId1"/>
  <rowBreaks count="1" manualBreakCount="1">
    <brk id="2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6"/>
  <sheetViews>
    <sheetView view="pageBreakPreview" zoomScale="70" zoomScaleNormal="100" zoomScaleSheetLayoutView="70" workbookViewId="0">
      <selection activeCell="Y13" sqref="Y13"/>
    </sheetView>
  </sheetViews>
  <sheetFormatPr defaultRowHeight="15" x14ac:dyDescent="0.25"/>
  <cols>
    <col min="1" max="1" width="6.140625" customWidth="1"/>
    <col min="2" max="2" width="32.7109375" customWidth="1"/>
    <col min="3" max="3" width="4.5703125" customWidth="1"/>
    <col min="4" max="4" width="6" customWidth="1"/>
    <col min="5" max="5" width="8.140625" customWidth="1"/>
    <col min="6" max="6" width="6.5703125" customWidth="1"/>
    <col min="7" max="7" width="7.42578125" customWidth="1"/>
    <col min="8" max="8" width="7.140625" customWidth="1"/>
    <col min="9" max="9" width="8.140625" customWidth="1"/>
    <col min="10" max="10" width="4.7109375" customWidth="1"/>
    <col min="11" max="11" width="6.7109375" customWidth="1"/>
    <col min="12" max="12" width="6.5703125" customWidth="1"/>
    <col min="13" max="14" width="4.7109375" customWidth="1"/>
    <col min="15" max="15" width="4.28515625" customWidth="1"/>
    <col min="16" max="16" width="8" customWidth="1"/>
    <col min="17" max="34" width="4.7109375" customWidth="1"/>
    <col min="35" max="35" width="7" customWidth="1"/>
    <col min="36" max="37" width="4.7109375" customWidth="1"/>
    <col min="38" max="38" width="7.5703125" customWidth="1"/>
    <col min="40" max="41" width="4.7109375" customWidth="1"/>
    <col min="42" max="44" width="7.7109375" customWidth="1"/>
    <col min="45" max="45" width="10.5703125" customWidth="1"/>
  </cols>
  <sheetData>
    <row r="1" spans="1:47" ht="66" customHeight="1" x14ac:dyDescent="0.25">
      <c r="A1" s="163" t="s">
        <v>645</v>
      </c>
      <c r="B1" s="163"/>
      <c r="C1" s="163"/>
      <c r="D1" s="163"/>
      <c r="E1" s="163"/>
      <c r="F1" s="11"/>
      <c r="G1" s="11"/>
      <c r="AJ1" s="159" t="s">
        <v>349</v>
      </c>
      <c r="AK1" s="159"/>
      <c r="AL1" s="159"/>
      <c r="AM1" s="159"/>
      <c r="AN1" s="159"/>
      <c r="AO1" s="159"/>
      <c r="AP1" s="159"/>
      <c r="AQ1" s="159"/>
      <c r="AR1" s="159"/>
      <c r="AS1" s="159"/>
      <c r="AT1" s="11"/>
      <c r="AU1" s="11"/>
    </row>
    <row r="2" spans="1:47" ht="10.5" customHeight="1" x14ac:dyDescent="0.25"/>
    <row r="3" spans="1:47" ht="49.5" customHeight="1" x14ac:dyDescent="0.25">
      <c r="A3" s="164" t="s">
        <v>585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</row>
    <row r="4" spans="1:47" ht="9.75" customHeight="1" x14ac:dyDescent="0.25"/>
    <row r="5" spans="1:47" ht="87.75" customHeight="1" x14ac:dyDescent="0.25">
      <c r="A5" s="228"/>
      <c r="B5" s="228"/>
      <c r="C5" s="165" t="s">
        <v>299</v>
      </c>
      <c r="D5" s="165" t="s">
        <v>300</v>
      </c>
      <c r="E5" s="169" t="s">
        <v>3</v>
      </c>
      <c r="F5" s="169"/>
      <c r="G5" s="169"/>
      <c r="H5" s="169"/>
      <c r="I5" s="169"/>
      <c r="J5" s="169"/>
      <c r="K5" s="169"/>
      <c r="L5" s="169"/>
      <c r="M5" s="169"/>
      <c r="N5" s="169"/>
      <c r="O5" s="169" t="s">
        <v>333</v>
      </c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 t="s">
        <v>334</v>
      </c>
      <c r="AQ5" s="169"/>
      <c r="AR5" s="174" t="s">
        <v>586</v>
      </c>
      <c r="AS5" s="165" t="s">
        <v>587</v>
      </c>
    </row>
    <row r="6" spans="1:47" ht="15.75" x14ac:dyDescent="0.25">
      <c r="A6" s="228"/>
      <c r="B6" s="228"/>
      <c r="C6" s="165"/>
      <c r="D6" s="165"/>
      <c r="E6" s="165" t="s">
        <v>57</v>
      </c>
      <c r="F6" s="165" t="s">
        <v>58</v>
      </c>
      <c r="G6" s="165" t="s">
        <v>301</v>
      </c>
      <c r="H6" s="165" t="s">
        <v>302</v>
      </c>
      <c r="I6" s="165" t="s">
        <v>303</v>
      </c>
      <c r="J6" s="165" t="s">
        <v>61</v>
      </c>
      <c r="K6" s="165" t="s">
        <v>69</v>
      </c>
      <c r="L6" s="165" t="s">
        <v>304</v>
      </c>
      <c r="M6" s="165" t="s">
        <v>72</v>
      </c>
      <c r="N6" s="165" t="s">
        <v>73</v>
      </c>
      <c r="O6" s="165" t="s">
        <v>305</v>
      </c>
      <c r="P6" s="165" t="s">
        <v>306</v>
      </c>
      <c r="Q6" s="169" t="s">
        <v>307</v>
      </c>
      <c r="R6" s="169"/>
      <c r="S6" s="169"/>
      <c r="T6" s="169"/>
      <c r="U6" s="169"/>
      <c r="V6" s="169"/>
      <c r="W6" s="169"/>
      <c r="X6" s="169"/>
      <c r="Y6" s="169"/>
      <c r="Z6" s="169"/>
      <c r="AA6" s="165" t="s">
        <v>318</v>
      </c>
      <c r="AB6" s="165" t="s">
        <v>319</v>
      </c>
      <c r="AC6" s="165" t="s">
        <v>320</v>
      </c>
      <c r="AD6" s="165" t="s">
        <v>321</v>
      </c>
      <c r="AE6" s="165" t="s">
        <v>322</v>
      </c>
      <c r="AF6" s="165" t="s">
        <v>323</v>
      </c>
      <c r="AG6" s="165" t="s">
        <v>324</v>
      </c>
      <c r="AH6" s="165" t="s">
        <v>325</v>
      </c>
      <c r="AI6" s="165" t="s">
        <v>326</v>
      </c>
      <c r="AJ6" s="165" t="s">
        <v>327</v>
      </c>
      <c r="AK6" s="165" t="s">
        <v>328</v>
      </c>
      <c r="AL6" s="165" t="s">
        <v>329</v>
      </c>
      <c r="AM6" s="165" t="s">
        <v>330</v>
      </c>
      <c r="AN6" s="165" t="s">
        <v>331</v>
      </c>
      <c r="AO6" s="165" t="s">
        <v>332</v>
      </c>
      <c r="AP6" s="165" t="s">
        <v>335</v>
      </c>
      <c r="AQ6" s="165" t="s">
        <v>580</v>
      </c>
      <c r="AR6" s="206"/>
      <c r="AS6" s="165"/>
    </row>
    <row r="7" spans="1:47" ht="315.75" customHeight="1" x14ac:dyDescent="0.25">
      <c r="A7" s="228"/>
      <c r="B7" s="228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34" t="s">
        <v>308</v>
      </c>
      <c r="R7" s="34" t="s">
        <v>309</v>
      </c>
      <c r="S7" s="34" t="s">
        <v>310</v>
      </c>
      <c r="T7" s="34" t="s">
        <v>311</v>
      </c>
      <c r="U7" s="34" t="s">
        <v>312</v>
      </c>
      <c r="V7" s="34" t="s">
        <v>313</v>
      </c>
      <c r="W7" s="34" t="s">
        <v>314</v>
      </c>
      <c r="X7" s="34" t="s">
        <v>315</v>
      </c>
      <c r="Y7" s="34" t="s">
        <v>316</v>
      </c>
      <c r="Z7" s="34" t="s">
        <v>317</v>
      </c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75"/>
      <c r="AS7" s="165"/>
    </row>
    <row r="8" spans="1:47" x14ac:dyDescent="0.25">
      <c r="A8" s="191" t="s">
        <v>190</v>
      </c>
      <c r="B8" s="191"/>
      <c r="C8" s="6" t="s">
        <v>192</v>
      </c>
      <c r="D8" s="6">
        <v>1</v>
      </c>
      <c r="E8" s="6">
        <v>2</v>
      </c>
      <c r="F8" s="6">
        <v>3</v>
      </c>
      <c r="G8" s="6">
        <v>4</v>
      </c>
      <c r="H8" s="6">
        <v>5</v>
      </c>
      <c r="I8" s="6">
        <v>6</v>
      </c>
      <c r="J8" s="6">
        <v>7</v>
      </c>
      <c r="K8" s="6">
        <v>8</v>
      </c>
      <c r="L8" s="6">
        <v>9</v>
      </c>
      <c r="M8" s="6">
        <v>10</v>
      </c>
      <c r="N8" s="6">
        <v>11</v>
      </c>
      <c r="O8" s="6">
        <v>12</v>
      </c>
      <c r="P8" s="6">
        <v>13</v>
      </c>
      <c r="Q8" s="6">
        <v>14</v>
      </c>
      <c r="R8" s="6">
        <v>15</v>
      </c>
      <c r="S8" s="6">
        <v>16</v>
      </c>
      <c r="T8" s="6">
        <v>17</v>
      </c>
      <c r="U8" s="6">
        <v>18</v>
      </c>
      <c r="V8" s="6">
        <v>19</v>
      </c>
      <c r="W8" s="6">
        <v>20</v>
      </c>
      <c r="X8" s="6">
        <v>21</v>
      </c>
      <c r="Y8" s="6">
        <v>22</v>
      </c>
      <c r="Z8" s="6">
        <v>23</v>
      </c>
      <c r="AA8" s="6">
        <v>24</v>
      </c>
      <c r="AB8" s="6">
        <v>25</v>
      </c>
      <c r="AC8" s="6">
        <v>26</v>
      </c>
      <c r="AD8" s="6">
        <v>27</v>
      </c>
      <c r="AE8" s="6">
        <v>28</v>
      </c>
      <c r="AF8" s="6">
        <v>29</v>
      </c>
      <c r="AG8" s="6">
        <v>30</v>
      </c>
      <c r="AH8" s="6">
        <v>31</v>
      </c>
      <c r="AI8" s="6">
        <v>32</v>
      </c>
      <c r="AJ8" s="6">
        <v>33</v>
      </c>
      <c r="AK8" s="6">
        <v>34</v>
      </c>
      <c r="AL8" s="6">
        <v>35</v>
      </c>
      <c r="AM8" s="6">
        <v>36</v>
      </c>
      <c r="AN8" s="6">
        <v>37</v>
      </c>
      <c r="AO8" s="6">
        <v>38</v>
      </c>
      <c r="AP8" s="6">
        <v>39</v>
      </c>
      <c r="AQ8" s="6">
        <v>40</v>
      </c>
      <c r="AR8" s="67"/>
      <c r="AS8" s="6">
        <v>41</v>
      </c>
    </row>
    <row r="9" spans="1:47" ht="15.75" x14ac:dyDescent="0.25">
      <c r="A9" s="232" t="s">
        <v>589</v>
      </c>
      <c r="B9" s="232"/>
      <c r="C9" s="6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65"/>
      <c r="AS9" s="35"/>
    </row>
    <row r="10" spans="1:47" ht="36.75" customHeight="1" x14ac:dyDescent="0.25">
      <c r="A10" s="169" t="s">
        <v>344</v>
      </c>
      <c r="B10" s="225"/>
      <c r="C10" s="44">
        <v>1</v>
      </c>
      <c r="D10" s="121">
        <v>4936</v>
      </c>
      <c r="E10" s="121">
        <v>149</v>
      </c>
      <c r="F10" s="121">
        <v>1045</v>
      </c>
      <c r="G10" s="121">
        <v>762</v>
      </c>
      <c r="H10" s="121">
        <v>996</v>
      </c>
      <c r="I10" s="121">
        <v>1984</v>
      </c>
      <c r="J10" s="121">
        <v>861</v>
      </c>
      <c r="K10" s="121">
        <v>4900</v>
      </c>
      <c r="L10" s="121">
        <v>31</v>
      </c>
      <c r="M10" s="121">
        <v>1</v>
      </c>
      <c r="N10" s="121">
        <v>4</v>
      </c>
      <c r="O10" s="121">
        <v>6</v>
      </c>
      <c r="P10" s="121">
        <v>1609</v>
      </c>
      <c r="Q10" s="121">
        <v>475</v>
      </c>
      <c r="R10" s="121">
        <v>343</v>
      </c>
      <c r="S10" s="121">
        <v>193</v>
      </c>
      <c r="T10" s="121">
        <v>217</v>
      </c>
      <c r="U10" s="121">
        <v>191</v>
      </c>
      <c r="V10" s="121">
        <v>100</v>
      </c>
      <c r="W10" s="121">
        <v>70</v>
      </c>
      <c r="X10" s="121">
        <v>13</v>
      </c>
      <c r="Y10" s="121">
        <v>6</v>
      </c>
      <c r="Z10" s="121">
        <v>1</v>
      </c>
      <c r="AA10" s="121">
        <v>395</v>
      </c>
      <c r="AB10" s="121">
        <v>0</v>
      </c>
      <c r="AC10" s="121">
        <v>0</v>
      </c>
      <c r="AD10" s="121">
        <v>538</v>
      </c>
      <c r="AE10" s="121">
        <v>380</v>
      </c>
      <c r="AF10" s="121">
        <v>0</v>
      </c>
      <c r="AG10" s="121">
        <v>539</v>
      </c>
      <c r="AH10" s="121">
        <v>678</v>
      </c>
      <c r="AI10" s="121">
        <v>1</v>
      </c>
      <c r="AJ10" s="121">
        <v>613</v>
      </c>
      <c r="AK10" s="121">
        <v>25</v>
      </c>
      <c r="AL10" s="121">
        <v>152</v>
      </c>
      <c r="AM10" s="121">
        <v>493</v>
      </c>
      <c r="AN10" s="121">
        <v>171</v>
      </c>
      <c r="AO10" s="121">
        <v>187</v>
      </c>
      <c r="AP10" s="121">
        <v>21</v>
      </c>
      <c r="AQ10" s="121">
        <v>6</v>
      </c>
      <c r="AR10" s="121">
        <v>16</v>
      </c>
      <c r="AS10" s="121">
        <v>0</v>
      </c>
    </row>
    <row r="11" spans="1:47" ht="51.75" customHeight="1" x14ac:dyDescent="0.25">
      <c r="A11" s="223" t="s">
        <v>3</v>
      </c>
      <c r="B11" s="35" t="s">
        <v>345</v>
      </c>
      <c r="C11" s="68">
        <v>2</v>
      </c>
      <c r="D11" s="156">
        <v>14</v>
      </c>
      <c r="E11" s="156">
        <v>0</v>
      </c>
      <c r="F11" s="156">
        <v>4</v>
      </c>
      <c r="G11" s="156">
        <v>2</v>
      </c>
      <c r="H11" s="156">
        <v>6</v>
      </c>
      <c r="I11" s="156">
        <v>2</v>
      </c>
      <c r="J11" s="156">
        <v>0</v>
      </c>
      <c r="K11" s="156">
        <v>14</v>
      </c>
      <c r="L11" s="156">
        <v>0</v>
      </c>
      <c r="M11" s="156">
        <v>0</v>
      </c>
      <c r="N11" s="156">
        <v>0</v>
      </c>
      <c r="O11" s="156">
        <v>0</v>
      </c>
      <c r="P11" s="156">
        <v>1</v>
      </c>
      <c r="Q11" s="156">
        <v>0</v>
      </c>
      <c r="R11" s="156">
        <v>0</v>
      </c>
      <c r="S11" s="156">
        <v>0</v>
      </c>
      <c r="T11" s="156">
        <v>0</v>
      </c>
      <c r="U11" s="156">
        <v>1</v>
      </c>
      <c r="V11" s="156">
        <v>0</v>
      </c>
      <c r="W11" s="156">
        <v>0</v>
      </c>
      <c r="X11" s="156">
        <v>0</v>
      </c>
      <c r="Y11" s="156">
        <v>0</v>
      </c>
      <c r="Z11" s="156">
        <v>0</v>
      </c>
      <c r="AA11" s="156">
        <v>0</v>
      </c>
      <c r="AB11" s="156">
        <v>0</v>
      </c>
      <c r="AC11" s="156">
        <v>0</v>
      </c>
      <c r="AD11" s="156">
        <v>1</v>
      </c>
      <c r="AE11" s="156">
        <v>0</v>
      </c>
      <c r="AF11" s="156">
        <v>0</v>
      </c>
      <c r="AG11" s="156">
        <v>0</v>
      </c>
      <c r="AH11" s="156">
        <v>9</v>
      </c>
      <c r="AI11" s="156">
        <v>0</v>
      </c>
      <c r="AJ11" s="156">
        <v>3</v>
      </c>
      <c r="AK11" s="156">
        <v>0</v>
      </c>
      <c r="AL11" s="156">
        <v>0</v>
      </c>
      <c r="AM11" s="156">
        <v>13</v>
      </c>
      <c r="AN11" s="156">
        <v>0</v>
      </c>
      <c r="AO11" s="156">
        <v>0</v>
      </c>
      <c r="AP11" s="156">
        <v>2</v>
      </c>
      <c r="AQ11" s="156">
        <v>0</v>
      </c>
      <c r="AR11" s="156">
        <v>0</v>
      </c>
      <c r="AS11" s="156">
        <v>0</v>
      </c>
    </row>
    <row r="12" spans="1:47" ht="63" x14ac:dyDescent="0.25">
      <c r="A12" s="223"/>
      <c r="B12" s="35" t="s">
        <v>346</v>
      </c>
      <c r="C12" s="68">
        <v>3</v>
      </c>
      <c r="D12" s="156">
        <v>0</v>
      </c>
      <c r="E12" s="156">
        <v>0</v>
      </c>
      <c r="F12" s="156">
        <v>0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>
        <v>0</v>
      </c>
      <c r="AH12" s="156">
        <v>0</v>
      </c>
      <c r="AI12" s="156">
        <v>0</v>
      </c>
      <c r="AJ12" s="156">
        <v>0</v>
      </c>
      <c r="AK12" s="156">
        <v>0</v>
      </c>
      <c r="AL12" s="156">
        <v>0</v>
      </c>
      <c r="AM12" s="156">
        <v>0</v>
      </c>
      <c r="AN12" s="156">
        <v>0</v>
      </c>
      <c r="AO12" s="156">
        <v>0</v>
      </c>
      <c r="AP12" s="156">
        <v>0</v>
      </c>
      <c r="AQ12" s="156">
        <v>0</v>
      </c>
      <c r="AR12" s="156">
        <v>0</v>
      </c>
      <c r="AS12" s="156">
        <v>0</v>
      </c>
    </row>
    <row r="13" spans="1:47" ht="63" x14ac:dyDescent="0.25">
      <c r="A13" s="223"/>
      <c r="B13" s="35" t="s">
        <v>347</v>
      </c>
      <c r="C13" s="68">
        <v>4</v>
      </c>
      <c r="D13" s="156">
        <v>0</v>
      </c>
      <c r="E13" s="156">
        <v>0</v>
      </c>
      <c r="F13" s="156">
        <v>0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>
        <v>0</v>
      </c>
      <c r="AH13" s="156">
        <v>0</v>
      </c>
      <c r="AI13" s="156">
        <v>0</v>
      </c>
      <c r="AJ13" s="156">
        <v>0</v>
      </c>
      <c r="AK13" s="156">
        <v>0</v>
      </c>
      <c r="AL13" s="156">
        <v>0</v>
      </c>
      <c r="AM13" s="156">
        <v>0</v>
      </c>
      <c r="AN13" s="156">
        <v>0</v>
      </c>
      <c r="AO13" s="156">
        <v>0</v>
      </c>
      <c r="AP13" s="156">
        <v>0</v>
      </c>
      <c r="AQ13" s="156">
        <v>0</v>
      </c>
      <c r="AR13" s="156">
        <v>0</v>
      </c>
      <c r="AS13" s="156">
        <v>0</v>
      </c>
    </row>
    <row r="14" spans="1:47" ht="78.75" x14ac:dyDescent="0.25">
      <c r="A14" s="223"/>
      <c r="B14" s="35" t="s">
        <v>348</v>
      </c>
      <c r="C14" s="68">
        <v>5</v>
      </c>
      <c r="D14" s="156">
        <v>0</v>
      </c>
      <c r="E14" s="156">
        <v>0</v>
      </c>
      <c r="F14" s="156">
        <v>0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>
        <v>0</v>
      </c>
      <c r="AH14" s="156">
        <v>0</v>
      </c>
      <c r="AI14" s="156">
        <v>0</v>
      </c>
      <c r="AJ14" s="156">
        <v>0</v>
      </c>
      <c r="AK14" s="156">
        <v>0</v>
      </c>
      <c r="AL14" s="156">
        <v>0</v>
      </c>
      <c r="AM14" s="156">
        <v>0</v>
      </c>
      <c r="AN14" s="156">
        <v>0</v>
      </c>
      <c r="AO14" s="156">
        <v>0</v>
      </c>
      <c r="AP14" s="156">
        <v>0</v>
      </c>
      <c r="AQ14" s="156">
        <v>0</v>
      </c>
      <c r="AR14" s="156">
        <v>0</v>
      </c>
      <c r="AS14" s="156">
        <v>0</v>
      </c>
    </row>
    <row r="15" spans="1:4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1"/>
      <c r="AR19" s="1"/>
      <c r="AS19" s="1"/>
    </row>
    <row r="20" spans="1:45" ht="15.75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1"/>
      <c r="AR20" s="1"/>
      <c r="AS20" s="1"/>
    </row>
    <row r="21" spans="1:45" ht="17.2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"/>
      <c r="AR21" s="1"/>
      <c r="AS21" s="1"/>
    </row>
    <row r="22" spans="1:45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</sheetData>
  <mergeCells count="45">
    <mergeCell ref="A1:E1"/>
    <mergeCell ref="A9:B9"/>
    <mergeCell ref="A10:B10"/>
    <mergeCell ref="A11:A14"/>
    <mergeCell ref="A3:AS3"/>
    <mergeCell ref="AJ1:AS1"/>
    <mergeCell ref="AM6:AM7"/>
    <mergeCell ref="AN6:AN7"/>
    <mergeCell ref="AO6:AO7"/>
    <mergeCell ref="AP6:AP7"/>
    <mergeCell ref="AQ6:AQ7"/>
    <mergeCell ref="A8:B8"/>
    <mergeCell ref="AG6:AG7"/>
    <mergeCell ref="AH6:AH7"/>
    <mergeCell ref="AI6:AI7"/>
    <mergeCell ref="AJ6:AJ7"/>
    <mergeCell ref="AS5:AS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AP5:AQ5"/>
    <mergeCell ref="AK6:AK7"/>
    <mergeCell ref="AL6:AL7"/>
    <mergeCell ref="AA6:AA7"/>
    <mergeCell ref="AB6:AB7"/>
    <mergeCell ref="AC6:AC7"/>
    <mergeCell ref="AR5:AR7"/>
    <mergeCell ref="A5:B7"/>
    <mergeCell ref="C5:C7"/>
    <mergeCell ref="D5:D7"/>
    <mergeCell ref="E5:N5"/>
    <mergeCell ref="O5:AO5"/>
    <mergeCell ref="N6:N7"/>
    <mergeCell ref="O6:O7"/>
    <mergeCell ref="P6:P7"/>
    <mergeCell ref="Q6:Z6"/>
    <mergeCell ref="AD6:AD7"/>
    <mergeCell ref="AE6:AE7"/>
    <mergeCell ref="AF6:AF7"/>
  </mergeCells>
  <pageMargins left="0.7" right="0.7" top="0.75" bottom="0.75" header="0.3" footer="0.3"/>
  <pageSetup paperSize="9" scale="45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0"/>
  <sheetViews>
    <sheetView view="pageBreakPreview" topLeftCell="A13" zoomScaleNormal="100" zoomScaleSheetLayoutView="100" workbookViewId="0">
      <selection activeCell="O18" sqref="O18"/>
    </sheetView>
  </sheetViews>
  <sheetFormatPr defaultRowHeight="15" x14ac:dyDescent="0.25"/>
  <cols>
    <col min="1" max="1" width="6.7109375" customWidth="1"/>
    <col min="2" max="2" width="27.28515625" customWidth="1"/>
    <col min="3" max="3" width="4.28515625" customWidth="1"/>
    <col min="4" max="4" width="6.7109375" customWidth="1"/>
    <col min="5" max="5" width="6.28515625" customWidth="1"/>
    <col min="6" max="6" width="7.5703125" customWidth="1"/>
    <col min="7" max="7" width="4.7109375" customWidth="1"/>
    <col min="8" max="8" width="6.42578125" customWidth="1"/>
    <col min="9" max="10" width="6" customWidth="1"/>
    <col min="12" max="12" width="4.7109375" customWidth="1"/>
    <col min="13" max="14" width="6.85546875" style="26" customWidth="1"/>
    <col min="15" max="15" width="7" customWidth="1"/>
    <col min="16" max="16" width="7.7109375" customWidth="1"/>
    <col min="17" max="17" width="7.140625" customWidth="1"/>
    <col min="19" max="19" width="10.5703125" customWidth="1"/>
    <col min="20" max="20" width="18.140625" customWidth="1"/>
    <col min="21" max="21" width="16.85546875" customWidth="1"/>
  </cols>
  <sheetData>
    <row r="1" spans="1:33" ht="54.75" customHeight="1" x14ac:dyDescent="0.25">
      <c r="A1" s="163" t="s">
        <v>645</v>
      </c>
      <c r="B1" s="163"/>
      <c r="C1" s="163"/>
      <c r="D1" s="163"/>
      <c r="E1" s="163"/>
      <c r="F1" s="163"/>
      <c r="G1" s="36"/>
      <c r="H1" s="36"/>
      <c r="I1" s="36"/>
      <c r="J1" s="36"/>
      <c r="K1" s="36"/>
      <c r="L1" s="36"/>
      <c r="M1" s="25"/>
      <c r="N1" s="25"/>
      <c r="O1" s="36"/>
      <c r="P1" s="11"/>
      <c r="Q1" s="159" t="s">
        <v>381</v>
      </c>
      <c r="R1" s="159"/>
      <c r="S1" s="159"/>
      <c r="T1" s="159"/>
      <c r="U1" s="159"/>
      <c r="V1" s="11"/>
      <c r="W1" s="11"/>
      <c r="X1" s="11"/>
      <c r="Y1" s="11"/>
      <c r="Z1" s="11"/>
      <c r="AA1" s="36"/>
      <c r="AB1" s="36"/>
      <c r="AC1" s="36"/>
      <c r="AD1" s="36"/>
      <c r="AE1" s="36"/>
      <c r="AF1" s="36"/>
      <c r="AG1" s="36"/>
    </row>
    <row r="2" spans="1:33" ht="44.25" customHeight="1" x14ac:dyDescent="0.25">
      <c r="A2" s="164" t="s">
        <v>380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3" ht="16.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25"/>
      <c r="N3" s="25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</row>
    <row r="4" spans="1:33" ht="25.5" customHeight="1" x14ac:dyDescent="0.25">
      <c r="A4" s="228"/>
      <c r="B4" s="228"/>
      <c r="C4" s="165" t="s">
        <v>299</v>
      </c>
      <c r="D4" s="165" t="s">
        <v>350</v>
      </c>
      <c r="E4" s="169" t="s">
        <v>366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5" t="s">
        <v>364</v>
      </c>
      <c r="T4" s="165" t="s">
        <v>365</v>
      </c>
      <c r="U4" s="165" t="s">
        <v>378</v>
      </c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</row>
    <row r="5" spans="1:33" ht="15.75" x14ac:dyDescent="0.25">
      <c r="A5" s="228"/>
      <c r="B5" s="228"/>
      <c r="C5" s="165"/>
      <c r="D5" s="165"/>
      <c r="E5" s="169" t="s">
        <v>351</v>
      </c>
      <c r="F5" s="169"/>
      <c r="G5" s="165" t="s">
        <v>123</v>
      </c>
      <c r="H5" s="165" t="s">
        <v>353</v>
      </c>
      <c r="I5" s="165" t="s">
        <v>354</v>
      </c>
      <c r="J5" s="165" t="s">
        <v>355</v>
      </c>
      <c r="K5" s="165" t="s">
        <v>356</v>
      </c>
      <c r="L5" s="165" t="s">
        <v>357</v>
      </c>
      <c r="M5" s="165" t="s">
        <v>358</v>
      </c>
      <c r="N5" s="165" t="s">
        <v>359</v>
      </c>
      <c r="O5" s="165" t="s">
        <v>360</v>
      </c>
      <c r="P5" s="165" t="s">
        <v>361</v>
      </c>
      <c r="Q5" s="165" t="s">
        <v>362</v>
      </c>
      <c r="R5" s="165" t="s">
        <v>363</v>
      </c>
      <c r="S5" s="165"/>
      <c r="T5" s="165"/>
      <c r="U5" s="165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</row>
    <row r="6" spans="1:33" ht="183" customHeight="1" x14ac:dyDescent="0.25">
      <c r="A6" s="228"/>
      <c r="B6" s="228"/>
      <c r="C6" s="165"/>
      <c r="D6" s="165"/>
      <c r="E6" s="34" t="s">
        <v>35</v>
      </c>
      <c r="F6" s="34" t="s">
        <v>352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3" ht="15.75" x14ac:dyDescent="0.25">
      <c r="A7" s="191" t="s">
        <v>190</v>
      </c>
      <c r="B7" s="191"/>
      <c r="C7" s="6" t="s">
        <v>192</v>
      </c>
      <c r="D7" s="6">
        <v>1</v>
      </c>
      <c r="E7" s="6">
        <v>2</v>
      </c>
      <c r="F7" s="6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  <c r="Q7" s="6">
        <v>14</v>
      </c>
      <c r="R7" s="6">
        <v>15</v>
      </c>
      <c r="S7" s="6">
        <v>16</v>
      </c>
      <c r="T7" s="6">
        <v>17</v>
      </c>
      <c r="U7" s="6">
        <v>18</v>
      </c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</row>
    <row r="8" spans="1:33" ht="15.75" x14ac:dyDescent="0.25">
      <c r="A8" s="233" t="s">
        <v>367</v>
      </c>
      <c r="B8" s="233"/>
      <c r="C8" s="6">
        <v>1</v>
      </c>
      <c r="D8" s="155">
        <f>SUM(D9:D21)</f>
        <v>966</v>
      </c>
      <c r="E8" s="155">
        <f t="shared" ref="E8:U8" si="0">SUM(E9:E21)</f>
        <v>793</v>
      </c>
      <c r="F8" s="155">
        <f t="shared" si="0"/>
        <v>0</v>
      </c>
      <c r="G8" s="155">
        <f t="shared" si="0"/>
        <v>2</v>
      </c>
      <c r="H8" s="155">
        <f t="shared" si="0"/>
        <v>0</v>
      </c>
      <c r="I8" s="155">
        <f t="shared" si="0"/>
        <v>450</v>
      </c>
      <c r="J8" s="155">
        <f t="shared" si="0"/>
        <v>345</v>
      </c>
      <c r="K8" s="155">
        <f t="shared" si="0"/>
        <v>0</v>
      </c>
      <c r="L8" s="155">
        <f t="shared" si="0"/>
        <v>0</v>
      </c>
      <c r="M8" s="155">
        <f t="shared" si="0"/>
        <v>0</v>
      </c>
      <c r="N8" s="155">
        <f t="shared" si="0"/>
        <v>0</v>
      </c>
      <c r="O8" s="155">
        <f t="shared" si="0"/>
        <v>0</v>
      </c>
      <c r="P8" s="155">
        <f t="shared" si="0"/>
        <v>0</v>
      </c>
      <c r="Q8" s="155">
        <f t="shared" si="0"/>
        <v>0</v>
      </c>
      <c r="R8" s="155">
        <f t="shared" si="0"/>
        <v>13</v>
      </c>
      <c r="S8" s="155">
        <f>SUM(S9:S21)</f>
        <v>2277800</v>
      </c>
      <c r="T8" s="155">
        <f t="shared" si="0"/>
        <v>1231700</v>
      </c>
      <c r="U8" s="155">
        <f t="shared" si="0"/>
        <v>207</v>
      </c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</row>
    <row r="9" spans="1:33" ht="15.75" x14ac:dyDescent="0.25">
      <c r="A9" s="165" t="s">
        <v>377</v>
      </c>
      <c r="B9" s="46" t="s">
        <v>368</v>
      </c>
      <c r="C9" s="6">
        <v>2</v>
      </c>
      <c r="D9" s="118">
        <v>92</v>
      </c>
      <c r="E9" s="118">
        <v>78</v>
      </c>
      <c r="F9" s="119">
        <v>0</v>
      </c>
      <c r="G9" s="118">
        <v>0</v>
      </c>
      <c r="H9" s="118">
        <v>0</v>
      </c>
      <c r="I9" s="118">
        <v>51</v>
      </c>
      <c r="J9" s="118">
        <v>27</v>
      </c>
      <c r="K9" s="118">
        <v>0</v>
      </c>
      <c r="L9" s="118">
        <v>0</v>
      </c>
      <c r="M9" s="118">
        <v>0</v>
      </c>
      <c r="N9" s="118">
        <v>0</v>
      </c>
      <c r="O9" s="118">
        <v>0</v>
      </c>
      <c r="P9" s="118">
        <v>0</v>
      </c>
      <c r="Q9" s="118">
        <v>0</v>
      </c>
      <c r="R9" s="118">
        <v>0</v>
      </c>
      <c r="S9" s="118">
        <v>213000</v>
      </c>
      <c r="T9" s="118">
        <v>115000</v>
      </c>
      <c r="U9" s="118">
        <v>12</v>
      </c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</row>
    <row r="10" spans="1:33" ht="15.75" x14ac:dyDescent="0.25">
      <c r="A10" s="165"/>
      <c r="B10" s="46" t="s">
        <v>127</v>
      </c>
      <c r="C10" s="6">
        <v>3</v>
      </c>
      <c r="D10" s="118">
        <v>747</v>
      </c>
      <c r="E10" s="118">
        <v>612</v>
      </c>
      <c r="F10" s="119">
        <v>0</v>
      </c>
      <c r="G10" s="118">
        <v>0</v>
      </c>
      <c r="H10" s="118">
        <v>0</v>
      </c>
      <c r="I10" s="118">
        <v>322</v>
      </c>
      <c r="J10" s="118">
        <v>290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118">
        <v>0</v>
      </c>
      <c r="R10" s="118">
        <v>0</v>
      </c>
      <c r="S10" s="118">
        <v>1332800</v>
      </c>
      <c r="T10" s="118">
        <v>652200</v>
      </c>
      <c r="U10" s="118">
        <v>161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</row>
    <row r="11" spans="1:33" ht="15.75" x14ac:dyDescent="0.25">
      <c r="A11" s="165"/>
      <c r="B11" s="46" t="s">
        <v>369</v>
      </c>
      <c r="C11" s="6">
        <v>4</v>
      </c>
      <c r="D11" s="120">
        <v>83</v>
      </c>
      <c r="E11" s="120">
        <v>69</v>
      </c>
      <c r="F11" s="118">
        <v>0</v>
      </c>
      <c r="G11" s="119">
        <v>0</v>
      </c>
      <c r="H11" s="118">
        <v>0</v>
      </c>
      <c r="I11" s="118">
        <v>46</v>
      </c>
      <c r="J11" s="118">
        <v>23</v>
      </c>
      <c r="K11" s="119">
        <v>0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119">
        <v>0</v>
      </c>
      <c r="R11" s="119">
        <v>0</v>
      </c>
      <c r="S11" s="118">
        <v>191000</v>
      </c>
      <c r="T11" s="118">
        <v>79500</v>
      </c>
      <c r="U11" s="118">
        <v>31</v>
      </c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</row>
    <row r="12" spans="1:33" ht="15.75" x14ac:dyDescent="0.25">
      <c r="A12" s="165"/>
      <c r="B12" s="46" t="s">
        <v>370</v>
      </c>
      <c r="C12" s="6">
        <v>5</v>
      </c>
      <c r="D12" s="118">
        <v>9</v>
      </c>
      <c r="E12" s="118">
        <v>7</v>
      </c>
      <c r="F12" s="118">
        <v>0</v>
      </c>
      <c r="G12" s="118">
        <v>0</v>
      </c>
      <c r="H12" s="118">
        <v>0</v>
      </c>
      <c r="I12" s="118">
        <v>7</v>
      </c>
      <c r="J12" s="118">
        <v>0</v>
      </c>
      <c r="K12" s="118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18">
        <v>0</v>
      </c>
      <c r="S12" s="118">
        <v>28000</v>
      </c>
      <c r="T12" s="118">
        <v>4000</v>
      </c>
      <c r="U12" s="118">
        <v>0</v>
      </c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</row>
    <row r="13" spans="1:33" ht="15.75" x14ac:dyDescent="0.25">
      <c r="A13" s="165"/>
      <c r="B13" s="46" t="s">
        <v>371</v>
      </c>
      <c r="C13" s="6">
        <v>6</v>
      </c>
      <c r="D13" s="120">
        <v>0</v>
      </c>
      <c r="E13" s="120">
        <v>0</v>
      </c>
      <c r="F13" s="118">
        <v>0</v>
      </c>
      <c r="G13" s="119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18">
        <v>0</v>
      </c>
      <c r="S13" s="118">
        <v>0</v>
      </c>
      <c r="T13" s="118">
        <v>0</v>
      </c>
      <c r="U13" s="118">
        <v>0</v>
      </c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</row>
    <row r="14" spans="1:33" ht="15.75" x14ac:dyDescent="0.25">
      <c r="A14" s="165"/>
      <c r="B14" s="46" t="s">
        <v>372</v>
      </c>
      <c r="C14" s="6">
        <v>7</v>
      </c>
      <c r="D14" s="120">
        <v>6</v>
      </c>
      <c r="E14" s="120">
        <v>0</v>
      </c>
      <c r="F14" s="118">
        <v>0</v>
      </c>
      <c r="G14" s="119">
        <v>2</v>
      </c>
      <c r="H14" s="118">
        <v>0</v>
      </c>
      <c r="I14" s="118">
        <v>2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100000</v>
      </c>
      <c r="T14" s="118">
        <v>100000</v>
      </c>
      <c r="U14" s="118">
        <v>0</v>
      </c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</row>
    <row r="15" spans="1:33" ht="15.75" x14ac:dyDescent="0.25">
      <c r="A15" s="165"/>
      <c r="B15" s="46" t="s">
        <v>373</v>
      </c>
      <c r="C15" s="6">
        <v>8</v>
      </c>
      <c r="D15" s="120">
        <v>0</v>
      </c>
      <c r="E15" s="120">
        <v>0</v>
      </c>
      <c r="F15" s="118">
        <v>0</v>
      </c>
      <c r="G15" s="119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118">
        <v>0</v>
      </c>
      <c r="U15" s="118">
        <v>0</v>
      </c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</row>
    <row r="16" spans="1:33" ht="15.75" x14ac:dyDescent="0.25">
      <c r="A16" s="165"/>
      <c r="B16" s="46" t="s">
        <v>374</v>
      </c>
      <c r="C16" s="6">
        <v>9</v>
      </c>
      <c r="D16" s="120">
        <v>0</v>
      </c>
      <c r="E16" s="120">
        <v>0</v>
      </c>
      <c r="F16" s="118">
        <v>0</v>
      </c>
      <c r="G16" s="119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118">
        <v>0</v>
      </c>
      <c r="Q16" s="118">
        <v>0</v>
      </c>
      <c r="R16" s="118">
        <v>0</v>
      </c>
      <c r="S16" s="118">
        <v>0</v>
      </c>
      <c r="T16" s="118">
        <v>0</v>
      </c>
      <c r="U16" s="118">
        <v>0</v>
      </c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</row>
    <row r="17" spans="1:33" ht="15.75" x14ac:dyDescent="0.25">
      <c r="A17" s="165"/>
      <c r="B17" s="46" t="s">
        <v>375</v>
      </c>
      <c r="C17" s="6">
        <v>10</v>
      </c>
      <c r="D17" s="120">
        <v>7</v>
      </c>
      <c r="E17" s="120">
        <v>7</v>
      </c>
      <c r="F17" s="118">
        <v>0</v>
      </c>
      <c r="G17" s="119">
        <v>0</v>
      </c>
      <c r="H17" s="118">
        <v>0</v>
      </c>
      <c r="I17" s="118">
        <v>6</v>
      </c>
      <c r="J17" s="118">
        <v>1</v>
      </c>
      <c r="K17" s="118">
        <v>0</v>
      </c>
      <c r="L17" s="118">
        <v>0</v>
      </c>
      <c r="M17" s="118">
        <v>0</v>
      </c>
      <c r="N17" s="118">
        <v>0</v>
      </c>
      <c r="O17" s="118">
        <v>0</v>
      </c>
      <c r="P17" s="118">
        <v>0</v>
      </c>
      <c r="Q17" s="118">
        <v>0</v>
      </c>
      <c r="R17" s="118">
        <v>0</v>
      </c>
      <c r="S17" s="118">
        <v>25000</v>
      </c>
      <c r="T17" s="118">
        <v>17000</v>
      </c>
      <c r="U17" s="118">
        <v>0</v>
      </c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</row>
    <row r="18" spans="1:33" ht="94.5" x14ac:dyDescent="0.25">
      <c r="A18" s="165"/>
      <c r="B18" s="37" t="s">
        <v>382</v>
      </c>
      <c r="C18" s="6">
        <v>11</v>
      </c>
      <c r="D18" s="120">
        <v>14</v>
      </c>
      <c r="E18" s="120">
        <v>13</v>
      </c>
      <c r="F18" s="118">
        <v>0</v>
      </c>
      <c r="G18" s="119">
        <v>0</v>
      </c>
      <c r="H18" s="118">
        <v>0</v>
      </c>
      <c r="I18" s="118">
        <v>13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13</v>
      </c>
      <c r="S18" s="118">
        <v>375000</v>
      </c>
      <c r="T18" s="118">
        <v>255000</v>
      </c>
      <c r="U18" s="118">
        <v>0</v>
      </c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</row>
    <row r="19" spans="1:33" ht="47.25" x14ac:dyDescent="0.25">
      <c r="A19" s="165"/>
      <c r="B19" s="37" t="s">
        <v>383</v>
      </c>
      <c r="C19" s="6">
        <v>12</v>
      </c>
      <c r="D19" s="120">
        <v>8</v>
      </c>
      <c r="E19" s="120">
        <v>7</v>
      </c>
      <c r="F19" s="118">
        <v>0</v>
      </c>
      <c r="G19" s="119">
        <v>0</v>
      </c>
      <c r="H19" s="118">
        <v>0</v>
      </c>
      <c r="I19" s="118">
        <v>3</v>
      </c>
      <c r="J19" s="118">
        <v>4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118">
        <v>0</v>
      </c>
      <c r="R19" s="118">
        <v>0</v>
      </c>
      <c r="S19" s="118">
        <v>13000</v>
      </c>
      <c r="T19" s="118">
        <v>9000</v>
      </c>
      <c r="U19" s="118">
        <v>3</v>
      </c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</row>
    <row r="20" spans="1:33" ht="47.25" x14ac:dyDescent="0.25">
      <c r="A20" s="165"/>
      <c r="B20" s="37" t="s">
        <v>384</v>
      </c>
      <c r="C20" s="6">
        <v>13</v>
      </c>
      <c r="D20" s="120">
        <v>0</v>
      </c>
      <c r="E20" s="120">
        <v>0</v>
      </c>
      <c r="F20" s="118">
        <v>0</v>
      </c>
      <c r="G20" s="119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18">
        <v>0</v>
      </c>
      <c r="U20" s="118">
        <v>0</v>
      </c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</row>
    <row r="21" spans="1:33" ht="94.5" x14ac:dyDescent="0.25">
      <c r="A21" s="165"/>
      <c r="B21" s="37" t="s">
        <v>385</v>
      </c>
      <c r="C21" s="6">
        <v>14</v>
      </c>
      <c r="D21" s="120">
        <v>0</v>
      </c>
      <c r="E21" s="120">
        <v>0</v>
      </c>
      <c r="F21" s="118">
        <v>0</v>
      </c>
      <c r="G21" s="119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118">
        <v>0</v>
      </c>
      <c r="R21" s="118">
        <v>0</v>
      </c>
      <c r="S21" s="118">
        <v>0</v>
      </c>
      <c r="T21" s="118">
        <v>0</v>
      </c>
      <c r="U21" s="118">
        <v>0</v>
      </c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</row>
    <row r="22" spans="1:33" ht="15.75" x14ac:dyDescent="0.25">
      <c r="A22" s="165"/>
      <c r="B22" s="45" t="s">
        <v>376</v>
      </c>
      <c r="C22" s="6">
        <v>15</v>
      </c>
      <c r="D22" s="35"/>
      <c r="E22" s="35"/>
      <c r="F22" s="35"/>
      <c r="G22" s="35"/>
      <c r="H22" s="35"/>
      <c r="I22" s="35"/>
      <c r="J22" s="35"/>
      <c r="K22" s="35"/>
      <c r="L22" s="35"/>
      <c r="M22" s="34"/>
      <c r="N22" s="34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</row>
    <row r="23" spans="1:33" ht="8.25" customHeight="1" x14ac:dyDescent="0.25">
      <c r="A23" s="2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25"/>
      <c r="N23" s="25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</row>
    <row r="24" spans="1:33" ht="33.75" customHeight="1" x14ac:dyDescent="0.25">
      <c r="A24" s="231" t="s">
        <v>379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</row>
    <row r="25" spans="1:33" ht="15.75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25"/>
      <c r="N25" s="25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</row>
    <row r="26" spans="1:33" ht="15.75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25"/>
      <c r="N26" s="25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</row>
    <row r="27" spans="1:33" ht="15.75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25"/>
      <c r="N27" s="25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</row>
    <row r="28" spans="1:33" ht="15.75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25"/>
      <c r="N28" s="25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</row>
    <row r="29" spans="1:33" ht="15.75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25"/>
      <c r="N29" s="25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</row>
    <row r="30" spans="1:33" ht="15.75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25"/>
      <c r="N30" s="25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</row>
    <row r="31" spans="1:33" ht="15.75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25"/>
      <c r="N31" s="25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</row>
    <row r="32" spans="1:33" ht="15.75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25"/>
      <c r="N32" s="25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</row>
    <row r="33" spans="2:33" ht="15.75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25"/>
      <c r="N33" s="25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</row>
    <row r="34" spans="2:33" ht="15.75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25"/>
      <c r="N34" s="25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</row>
    <row r="35" spans="2:33" ht="15.75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25"/>
      <c r="N35" s="25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</row>
    <row r="36" spans="2:33" ht="15.75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5"/>
      <c r="N36" s="25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</row>
    <row r="37" spans="2:33" ht="15.75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25"/>
      <c r="N37" s="25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</row>
    <row r="38" spans="2:33" ht="15.75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25"/>
      <c r="N38" s="25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</row>
    <row r="39" spans="2:33" ht="15.75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25"/>
      <c r="N39" s="25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</row>
    <row r="40" spans="2:33" ht="15.75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25"/>
      <c r="N40" s="25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</row>
    <row r="41" spans="2:33" ht="15.75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25"/>
      <c r="N41" s="25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</row>
    <row r="42" spans="2:33" ht="15.75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25"/>
      <c r="N42" s="25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</row>
    <row r="43" spans="2:33" ht="15.75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25"/>
      <c r="N43" s="25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</row>
    <row r="44" spans="2:33" ht="15.75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25"/>
      <c r="N44" s="25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</row>
    <row r="45" spans="2:33" ht="15.75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25"/>
      <c r="N45" s="25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</row>
    <row r="46" spans="2:33" ht="15.75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25"/>
      <c r="N46" s="25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</row>
    <row r="47" spans="2:33" ht="15.75" x14ac:dyDescent="0.2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25"/>
      <c r="N47" s="25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</row>
    <row r="48" spans="2:33" ht="15.75" x14ac:dyDescent="0.2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25"/>
      <c r="N48" s="25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</row>
    <row r="49" spans="2:33" ht="15.75" x14ac:dyDescent="0.25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25"/>
      <c r="N49" s="25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</row>
    <row r="50" spans="2:33" ht="15.75" x14ac:dyDescent="0.2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25"/>
      <c r="N50" s="2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</row>
    <row r="51" spans="2:33" ht="15.75" x14ac:dyDescent="0.2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25"/>
      <c r="N51" s="25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</row>
    <row r="52" spans="2:33" ht="15.75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25"/>
      <c r="N52" s="25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</row>
    <row r="53" spans="2:33" ht="15.75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25"/>
      <c r="N53" s="25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</row>
    <row r="54" spans="2:33" ht="15.75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25"/>
      <c r="N54" s="25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</row>
    <row r="55" spans="2:33" ht="15.75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25"/>
      <c r="N55" s="25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</row>
    <row r="56" spans="2:33" ht="15.75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25"/>
      <c r="N56" s="25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</row>
    <row r="57" spans="2:33" ht="15.75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25"/>
      <c r="N57" s="25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</row>
    <row r="58" spans="2:33" ht="15.75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25"/>
      <c r="N58" s="25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</row>
    <row r="59" spans="2:33" ht="15.75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25"/>
      <c r="N59" s="25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</row>
    <row r="60" spans="2:33" ht="15.75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25"/>
      <c r="N60" s="25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</row>
    <row r="61" spans="2:33" ht="15.75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25"/>
      <c r="N61" s="25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</row>
    <row r="62" spans="2:33" ht="15.75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25"/>
      <c r="N62" s="25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</row>
    <row r="63" spans="2:33" ht="15.75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25"/>
      <c r="N63" s="25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</row>
    <row r="64" spans="2:33" ht="15.75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25"/>
      <c r="N64" s="25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</row>
    <row r="65" spans="2:33" ht="15.75" x14ac:dyDescent="0.2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25"/>
      <c r="N65" s="25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</row>
    <row r="66" spans="2:33" ht="15.75" x14ac:dyDescent="0.25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25"/>
      <c r="N66" s="25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</row>
    <row r="67" spans="2:33" ht="15.75" x14ac:dyDescent="0.25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25"/>
      <c r="N67" s="25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</row>
    <row r="68" spans="2:33" ht="15.75" x14ac:dyDescent="0.25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25"/>
      <c r="N68" s="25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</row>
    <row r="69" spans="2:33" ht="15.75" x14ac:dyDescent="0.25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25"/>
      <c r="N69" s="25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</row>
    <row r="70" spans="2:33" ht="15.75" x14ac:dyDescent="0.25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25"/>
      <c r="N70" s="25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</row>
  </sheetData>
  <mergeCells count="27">
    <mergeCell ref="A24:U24"/>
    <mergeCell ref="A2:U2"/>
    <mergeCell ref="A1:F1"/>
    <mergeCell ref="Q1:U1"/>
    <mergeCell ref="U4:U6"/>
    <mergeCell ref="E4:R4"/>
    <mergeCell ref="A4:B6"/>
    <mergeCell ref="A7:B7"/>
    <mergeCell ref="A8:B8"/>
    <mergeCell ref="A9:A22"/>
    <mergeCell ref="O5:O6"/>
    <mergeCell ref="P5:P6"/>
    <mergeCell ref="Q5:Q6"/>
    <mergeCell ref="R5:R6"/>
    <mergeCell ref="S4:S6"/>
    <mergeCell ref="T4:T6"/>
    <mergeCell ref="N5:N6"/>
    <mergeCell ref="C4:C6"/>
    <mergeCell ref="D4:D6"/>
    <mergeCell ref="E5:F5"/>
    <mergeCell ref="G5:G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scale="70" fitToHeight="0" orientation="landscape" r:id="rId1"/>
  <rowBreaks count="1" manualBreakCount="1">
    <brk id="1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view="pageBreakPreview" topLeftCell="A7" zoomScale="90" zoomScaleNormal="100" zoomScaleSheetLayoutView="90" workbookViewId="0">
      <selection activeCell="D15" sqref="D15"/>
    </sheetView>
  </sheetViews>
  <sheetFormatPr defaultRowHeight="15" x14ac:dyDescent="0.25"/>
  <cols>
    <col min="1" max="1" width="9.28515625" customWidth="1"/>
    <col min="2" max="2" width="29.5703125" customWidth="1"/>
    <col min="3" max="3" width="4.7109375" customWidth="1"/>
  </cols>
  <sheetData>
    <row r="1" spans="1:15" ht="58.5" customHeight="1" x14ac:dyDescent="0.25">
      <c r="A1" s="202" t="s">
        <v>635</v>
      </c>
      <c r="B1" s="202"/>
      <c r="C1" s="202"/>
      <c r="D1" s="202"/>
      <c r="E1" s="202"/>
      <c r="F1" s="159" t="s">
        <v>395</v>
      </c>
      <c r="G1" s="159"/>
      <c r="H1" s="159"/>
      <c r="I1" s="159"/>
      <c r="J1" s="159"/>
      <c r="K1" s="159"/>
      <c r="L1" s="11"/>
      <c r="M1" s="11"/>
      <c r="N1" s="11"/>
      <c r="O1" s="11"/>
    </row>
    <row r="2" spans="1:15" ht="30.75" customHeight="1" x14ac:dyDescent="0.25">
      <c r="A2" s="220" t="s">
        <v>394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4" spans="1:15" ht="15.75" customHeight="1" x14ac:dyDescent="0.25">
      <c r="A4" s="169" t="s">
        <v>393</v>
      </c>
      <c r="B4" s="234"/>
      <c r="C4" s="169" t="s">
        <v>191</v>
      </c>
      <c r="D4" s="169" t="s">
        <v>193</v>
      </c>
      <c r="E4" s="169" t="s">
        <v>194</v>
      </c>
      <c r="F4" s="169" t="s">
        <v>219</v>
      </c>
      <c r="G4" s="169"/>
      <c r="H4" s="169"/>
      <c r="I4" s="169"/>
      <c r="J4" s="169"/>
      <c r="K4" s="169"/>
    </row>
    <row r="5" spans="1:15" ht="31.5" x14ac:dyDescent="0.25">
      <c r="A5" s="234"/>
      <c r="B5" s="234"/>
      <c r="C5" s="199"/>
      <c r="D5" s="199"/>
      <c r="E5" s="199"/>
      <c r="F5" s="35" t="s">
        <v>389</v>
      </c>
      <c r="G5" s="35" t="s">
        <v>390</v>
      </c>
      <c r="H5" s="35" t="s">
        <v>391</v>
      </c>
      <c r="I5" s="35" t="s">
        <v>392</v>
      </c>
      <c r="J5" s="47" t="s">
        <v>386</v>
      </c>
      <c r="K5" s="47" t="s">
        <v>387</v>
      </c>
    </row>
    <row r="6" spans="1:15" x14ac:dyDescent="0.25">
      <c r="A6" s="191" t="s">
        <v>190</v>
      </c>
      <c r="B6" s="191"/>
      <c r="C6" s="6" t="s">
        <v>192</v>
      </c>
      <c r="D6" s="6">
        <v>1</v>
      </c>
      <c r="E6" s="6">
        <v>2</v>
      </c>
      <c r="F6" s="6">
        <v>3</v>
      </c>
      <c r="G6" s="6">
        <v>4</v>
      </c>
      <c r="H6" s="6">
        <v>5</v>
      </c>
      <c r="I6" s="6">
        <v>6</v>
      </c>
      <c r="J6" s="48">
        <v>7</v>
      </c>
      <c r="K6" s="48">
        <v>8</v>
      </c>
    </row>
    <row r="7" spans="1:15" ht="63.75" customHeight="1" x14ac:dyDescent="0.25">
      <c r="A7" s="214" t="s">
        <v>396</v>
      </c>
      <c r="B7" s="214"/>
      <c r="C7" s="6">
        <v>1</v>
      </c>
      <c r="D7" s="150">
        <v>901</v>
      </c>
      <c r="E7" s="150">
        <v>178</v>
      </c>
      <c r="F7" s="150">
        <v>0</v>
      </c>
      <c r="G7" s="150">
        <v>2</v>
      </c>
      <c r="H7" s="150">
        <v>13</v>
      </c>
      <c r="I7" s="150">
        <v>620</v>
      </c>
      <c r="J7" s="152">
        <v>262</v>
      </c>
      <c r="K7" s="152">
        <v>4</v>
      </c>
    </row>
    <row r="8" spans="1:15" ht="16.5" customHeight="1" x14ac:dyDescent="0.25">
      <c r="A8" s="165" t="s">
        <v>198</v>
      </c>
      <c r="B8" s="37" t="s">
        <v>77</v>
      </c>
      <c r="C8" s="6">
        <v>2</v>
      </c>
      <c r="D8" s="150">
        <v>346</v>
      </c>
      <c r="E8" s="150">
        <v>61</v>
      </c>
      <c r="F8" s="150">
        <v>0</v>
      </c>
      <c r="G8" s="150">
        <v>0</v>
      </c>
      <c r="H8" s="150">
        <v>0</v>
      </c>
      <c r="I8" s="150">
        <v>243</v>
      </c>
      <c r="J8" s="152">
        <v>101</v>
      </c>
      <c r="K8" s="152">
        <v>2</v>
      </c>
    </row>
    <row r="9" spans="1:15" ht="16.5" customHeight="1" x14ac:dyDescent="0.25">
      <c r="A9" s="165"/>
      <c r="B9" s="37" t="s">
        <v>195</v>
      </c>
      <c r="C9" s="6">
        <v>3</v>
      </c>
      <c r="D9" s="150">
        <v>55</v>
      </c>
      <c r="E9" s="150">
        <v>1</v>
      </c>
      <c r="F9" s="150">
        <v>0</v>
      </c>
      <c r="G9" s="150">
        <v>0</v>
      </c>
      <c r="H9" s="150">
        <v>2</v>
      </c>
      <c r="I9" s="150">
        <v>38</v>
      </c>
      <c r="J9" s="152">
        <v>15</v>
      </c>
      <c r="K9" s="152">
        <v>0</v>
      </c>
    </row>
    <row r="10" spans="1:15" ht="16.5" customHeight="1" x14ac:dyDescent="0.25">
      <c r="A10" s="165"/>
      <c r="B10" s="37" t="s">
        <v>80</v>
      </c>
      <c r="C10" s="6">
        <v>4</v>
      </c>
      <c r="D10" s="150">
        <v>0</v>
      </c>
      <c r="E10" s="150">
        <v>0</v>
      </c>
      <c r="F10" s="150">
        <v>0</v>
      </c>
      <c r="G10" s="150">
        <v>0</v>
      </c>
      <c r="H10" s="150">
        <v>0</v>
      </c>
      <c r="I10" s="150">
        <v>0</v>
      </c>
      <c r="J10" s="152">
        <v>0</v>
      </c>
      <c r="K10" s="152">
        <v>0</v>
      </c>
    </row>
    <row r="11" spans="1:15" ht="16.5" customHeight="1" x14ac:dyDescent="0.25">
      <c r="A11" s="165"/>
      <c r="B11" s="37" t="s">
        <v>196</v>
      </c>
      <c r="C11" s="6">
        <v>5</v>
      </c>
      <c r="D11" s="150">
        <v>166</v>
      </c>
      <c r="E11" s="150">
        <v>52</v>
      </c>
      <c r="F11" s="150">
        <v>0</v>
      </c>
      <c r="G11" s="150">
        <v>1</v>
      </c>
      <c r="H11" s="150">
        <v>8</v>
      </c>
      <c r="I11" s="150">
        <v>127</v>
      </c>
      <c r="J11" s="152">
        <v>29</v>
      </c>
      <c r="K11" s="152">
        <v>1</v>
      </c>
    </row>
    <row r="12" spans="1:15" ht="32.25" customHeight="1" x14ac:dyDescent="0.25">
      <c r="A12" s="165"/>
      <c r="B12" s="37" t="s">
        <v>197</v>
      </c>
      <c r="C12" s="6">
        <v>6</v>
      </c>
      <c r="D12" s="150">
        <v>334</v>
      </c>
      <c r="E12" s="150">
        <v>64</v>
      </c>
      <c r="F12" s="150">
        <v>0</v>
      </c>
      <c r="G12" s="150">
        <v>1</v>
      </c>
      <c r="H12" s="150">
        <v>3</v>
      </c>
      <c r="I12" s="150">
        <v>212</v>
      </c>
      <c r="J12" s="152">
        <v>117</v>
      </c>
      <c r="K12" s="152">
        <v>1</v>
      </c>
    </row>
    <row r="13" spans="1:15" ht="65.25" customHeight="1" x14ac:dyDescent="0.25">
      <c r="A13" s="214" t="s">
        <v>199</v>
      </c>
      <c r="B13" s="214"/>
      <c r="C13" s="6">
        <v>7</v>
      </c>
      <c r="D13" s="150">
        <v>333</v>
      </c>
      <c r="E13" s="150">
        <v>33</v>
      </c>
      <c r="F13" s="150">
        <v>1</v>
      </c>
      <c r="G13" s="150">
        <v>8</v>
      </c>
      <c r="H13" s="150">
        <v>11</v>
      </c>
      <c r="I13" s="150">
        <v>204</v>
      </c>
      <c r="J13" s="152">
        <v>109</v>
      </c>
      <c r="K13" s="152">
        <v>0</v>
      </c>
    </row>
    <row r="14" spans="1:15" ht="45.75" customHeight="1" x14ac:dyDescent="0.25">
      <c r="A14" s="214" t="s">
        <v>200</v>
      </c>
      <c r="B14" s="214"/>
      <c r="C14" s="6">
        <v>8</v>
      </c>
      <c r="D14" s="150">
        <v>372</v>
      </c>
      <c r="E14" s="150">
        <v>78</v>
      </c>
      <c r="F14" s="150">
        <v>1</v>
      </c>
      <c r="G14" s="150">
        <v>0</v>
      </c>
      <c r="H14" s="150">
        <v>10</v>
      </c>
      <c r="I14" s="150">
        <v>183</v>
      </c>
      <c r="J14" s="152">
        <v>178</v>
      </c>
      <c r="K14" s="152">
        <v>0</v>
      </c>
    </row>
    <row r="15" spans="1:15" ht="69.75" customHeight="1" x14ac:dyDescent="0.25">
      <c r="A15" s="214" t="s">
        <v>397</v>
      </c>
      <c r="B15" s="214"/>
      <c r="C15" s="6">
        <v>9</v>
      </c>
      <c r="D15" s="150">
        <v>69</v>
      </c>
      <c r="E15" s="150">
        <v>10</v>
      </c>
      <c r="F15" s="150">
        <v>0</v>
      </c>
      <c r="G15" s="150">
        <v>2</v>
      </c>
      <c r="H15" s="150">
        <v>3</v>
      </c>
      <c r="I15" s="150">
        <v>38</v>
      </c>
      <c r="J15" s="152">
        <v>26</v>
      </c>
      <c r="K15" s="152">
        <v>0</v>
      </c>
    </row>
    <row r="16" spans="1:15" ht="16.5" customHeight="1" x14ac:dyDescent="0.25">
      <c r="A16" s="165" t="s">
        <v>198</v>
      </c>
      <c r="B16" s="37" t="s">
        <v>77</v>
      </c>
      <c r="C16" s="6">
        <v>10</v>
      </c>
      <c r="D16" s="150">
        <v>10</v>
      </c>
      <c r="E16" s="150">
        <v>1</v>
      </c>
      <c r="F16" s="150">
        <v>0</v>
      </c>
      <c r="G16" s="150">
        <v>0</v>
      </c>
      <c r="H16" s="150">
        <v>0</v>
      </c>
      <c r="I16" s="150">
        <v>6</v>
      </c>
      <c r="J16" s="152">
        <v>4</v>
      </c>
      <c r="K16" s="152">
        <v>0</v>
      </c>
    </row>
    <row r="17" spans="1:11" ht="16.5" customHeight="1" x14ac:dyDescent="0.25">
      <c r="A17" s="165"/>
      <c r="B17" s="37" t="s">
        <v>195</v>
      </c>
      <c r="C17" s="6">
        <v>11</v>
      </c>
      <c r="D17" s="150">
        <v>10</v>
      </c>
      <c r="E17" s="150">
        <v>0</v>
      </c>
      <c r="F17" s="150">
        <v>0</v>
      </c>
      <c r="G17" s="150">
        <v>0</v>
      </c>
      <c r="H17" s="150">
        <v>1</v>
      </c>
      <c r="I17" s="150">
        <v>8</v>
      </c>
      <c r="J17" s="152">
        <v>1</v>
      </c>
      <c r="K17" s="152">
        <v>0</v>
      </c>
    </row>
    <row r="18" spans="1:11" ht="16.5" customHeight="1" x14ac:dyDescent="0.25">
      <c r="A18" s="165"/>
      <c r="B18" s="37" t="s">
        <v>80</v>
      </c>
      <c r="C18" s="6">
        <v>12</v>
      </c>
      <c r="D18" s="150">
        <v>0</v>
      </c>
      <c r="E18" s="150">
        <v>0</v>
      </c>
      <c r="F18" s="150">
        <v>0</v>
      </c>
      <c r="G18" s="150">
        <v>0</v>
      </c>
      <c r="H18" s="150">
        <v>0</v>
      </c>
      <c r="I18" s="150">
        <v>0</v>
      </c>
      <c r="J18" s="152">
        <v>0</v>
      </c>
      <c r="K18" s="152">
        <v>0</v>
      </c>
    </row>
    <row r="19" spans="1:11" ht="16.5" customHeight="1" x14ac:dyDescent="0.25">
      <c r="A19" s="165"/>
      <c r="B19" s="37" t="s">
        <v>196</v>
      </c>
      <c r="C19" s="6">
        <v>13</v>
      </c>
      <c r="D19" s="150">
        <v>24</v>
      </c>
      <c r="E19" s="150">
        <v>6</v>
      </c>
      <c r="F19" s="150">
        <v>0</v>
      </c>
      <c r="G19" s="150">
        <v>1</v>
      </c>
      <c r="H19" s="150">
        <v>1</v>
      </c>
      <c r="I19" s="150">
        <v>12</v>
      </c>
      <c r="J19" s="152">
        <v>10</v>
      </c>
      <c r="K19" s="152">
        <v>0</v>
      </c>
    </row>
    <row r="20" spans="1:11" ht="48" customHeight="1" x14ac:dyDescent="0.25">
      <c r="A20" s="165"/>
      <c r="B20" s="37" t="s">
        <v>197</v>
      </c>
      <c r="C20" s="6">
        <v>14</v>
      </c>
      <c r="D20" s="150">
        <v>25</v>
      </c>
      <c r="E20" s="150">
        <v>3</v>
      </c>
      <c r="F20" s="150">
        <v>0</v>
      </c>
      <c r="G20" s="150">
        <v>1</v>
      </c>
      <c r="H20" s="150">
        <v>1</v>
      </c>
      <c r="I20" s="150">
        <v>12</v>
      </c>
      <c r="J20" s="152">
        <v>11</v>
      </c>
      <c r="K20" s="152">
        <v>0</v>
      </c>
    </row>
    <row r="21" spans="1:11" ht="67.5" customHeight="1" x14ac:dyDescent="0.25">
      <c r="A21" s="214" t="s">
        <v>202</v>
      </c>
      <c r="B21" s="214"/>
      <c r="C21" s="6">
        <v>15</v>
      </c>
      <c r="D21" s="150">
        <v>68</v>
      </c>
      <c r="E21" s="150">
        <v>7</v>
      </c>
      <c r="F21" s="150">
        <v>0</v>
      </c>
      <c r="G21" s="150">
        <v>3</v>
      </c>
      <c r="H21" s="150">
        <v>1</v>
      </c>
      <c r="I21" s="150">
        <v>54</v>
      </c>
      <c r="J21" s="152">
        <v>10</v>
      </c>
      <c r="K21" s="152">
        <v>0</v>
      </c>
    </row>
    <row r="22" spans="1:11" ht="52.5" customHeight="1" x14ac:dyDescent="0.25">
      <c r="A22" s="214" t="s">
        <v>203</v>
      </c>
      <c r="B22" s="214"/>
      <c r="C22" s="6">
        <v>16</v>
      </c>
      <c r="D22" s="150">
        <v>28</v>
      </c>
      <c r="E22" s="150">
        <v>6</v>
      </c>
      <c r="F22" s="150">
        <v>1</v>
      </c>
      <c r="G22" s="150">
        <v>0</v>
      </c>
      <c r="H22" s="150">
        <v>0</v>
      </c>
      <c r="I22" s="150">
        <v>13</v>
      </c>
      <c r="J22" s="152">
        <v>14</v>
      </c>
      <c r="K22" s="152">
        <v>0</v>
      </c>
    </row>
    <row r="23" spans="1:11" ht="35.25" customHeight="1" x14ac:dyDescent="0.25">
      <c r="A23" s="214" t="s">
        <v>204</v>
      </c>
      <c r="B23" s="214"/>
      <c r="C23" s="6">
        <v>17</v>
      </c>
      <c r="D23" s="150">
        <v>61</v>
      </c>
      <c r="E23" s="147"/>
      <c r="F23" s="147"/>
      <c r="G23" s="147"/>
      <c r="H23" s="147"/>
      <c r="I23" s="147"/>
      <c r="J23" s="148"/>
      <c r="K23" s="148"/>
    </row>
    <row r="24" spans="1:11" ht="16.5" customHeight="1" x14ac:dyDescent="0.25">
      <c r="A24" s="165" t="s">
        <v>212</v>
      </c>
      <c r="B24" s="37" t="s">
        <v>205</v>
      </c>
      <c r="C24" s="6">
        <v>18</v>
      </c>
      <c r="D24" s="150">
        <v>0</v>
      </c>
      <c r="E24" s="147"/>
      <c r="F24" s="147"/>
      <c r="G24" s="147"/>
      <c r="H24" s="147"/>
      <c r="I24" s="147"/>
      <c r="J24" s="148"/>
      <c r="K24" s="148"/>
    </row>
    <row r="25" spans="1:11" ht="16.5" customHeight="1" x14ac:dyDescent="0.25">
      <c r="A25" s="165"/>
      <c r="B25" s="37" t="s">
        <v>206</v>
      </c>
      <c r="C25" s="6">
        <v>19</v>
      </c>
      <c r="D25" s="150">
        <v>1</v>
      </c>
      <c r="E25" s="147"/>
      <c r="F25" s="147"/>
      <c r="G25" s="147"/>
      <c r="H25" s="147"/>
      <c r="I25" s="147"/>
      <c r="J25" s="148"/>
      <c r="K25" s="148"/>
    </row>
    <row r="26" spans="1:11" ht="16.5" customHeight="1" x14ac:dyDescent="0.25">
      <c r="A26" s="165"/>
      <c r="B26" s="37" t="s">
        <v>207</v>
      </c>
      <c r="C26" s="6">
        <v>20</v>
      </c>
      <c r="D26" s="150">
        <v>23</v>
      </c>
      <c r="E26" s="147"/>
      <c r="F26" s="147"/>
      <c r="G26" s="147"/>
      <c r="H26" s="147"/>
      <c r="I26" s="147"/>
      <c r="J26" s="148"/>
      <c r="K26" s="148"/>
    </row>
    <row r="27" spans="1:11" ht="16.5" customHeight="1" x14ac:dyDescent="0.25">
      <c r="A27" s="165"/>
      <c r="B27" s="37" t="s">
        <v>208</v>
      </c>
      <c r="C27" s="6">
        <v>21</v>
      </c>
      <c r="D27" s="150">
        <v>1</v>
      </c>
      <c r="E27" s="147"/>
      <c r="F27" s="147"/>
      <c r="G27" s="147"/>
      <c r="H27" s="147"/>
      <c r="I27" s="147"/>
      <c r="J27" s="148"/>
      <c r="K27" s="148"/>
    </row>
    <row r="28" spans="1:11" ht="16.5" customHeight="1" x14ac:dyDescent="0.25">
      <c r="A28" s="165"/>
      <c r="B28" s="37" t="s">
        <v>209</v>
      </c>
      <c r="C28" s="6">
        <v>22</v>
      </c>
      <c r="D28" s="150">
        <v>0</v>
      </c>
      <c r="E28" s="147"/>
      <c r="F28" s="147"/>
      <c r="G28" s="147"/>
      <c r="H28" s="147"/>
      <c r="I28" s="147"/>
      <c r="J28" s="148"/>
      <c r="K28" s="148"/>
    </row>
    <row r="29" spans="1:11" ht="16.5" customHeight="1" x14ac:dyDescent="0.25">
      <c r="A29" s="165"/>
      <c r="B29" s="37" t="s">
        <v>210</v>
      </c>
      <c r="C29" s="6">
        <v>23</v>
      </c>
      <c r="D29" s="150">
        <v>2</v>
      </c>
      <c r="E29" s="147"/>
      <c r="F29" s="147"/>
      <c r="G29" s="147"/>
      <c r="H29" s="147"/>
      <c r="I29" s="147"/>
      <c r="J29" s="148"/>
      <c r="K29" s="148"/>
    </row>
    <row r="30" spans="1:11" ht="16.5" customHeight="1" x14ac:dyDescent="0.25">
      <c r="A30" s="165"/>
      <c r="B30" s="37" t="s">
        <v>211</v>
      </c>
      <c r="C30" s="6">
        <v>24</v>
      </c>
      <c r="D30" s="150">
        <v>34</v>
      </c>
      <c r="E30" s="147"/>
      <c r="F30" s="147"/>
      <c r="G30" s="147"/>
      <c r="H30" s="147"/>
      <c r="I30" s="147"/>
      <c r="J30" s="148"/>
      <c r="K30" s="148"/>
    </row>
    <row r="31" spans="1:11" ht="47.25" customHeight="1" x14ac:dyDescent="0.25">
      <c r="A31" s="214" t="s">
        <v>216</v>
      </c>
      <c r="B31" s="214"/>
      <c r="C31" s="6">
        <v>25</v>
      </c>
      <c r="D31" s="150">
        <v>100</v>
      </c>
      <c r="E31" s="147"/>
      <c r="F31" s="147"/>
      <c r="G31" s="147"/>
      <c r="H31" s="147"/>
      <c r="I31" s="147"/>
      <c r="J31" s="148"/>
      <c r="K31" s="148"/>
    </row>
    <row r="32" spans="1:11" ht="47.25" x14ac:dyDescent="0.25">
      <c r="A32" s="165" t="s">
        <v>217</v>
      </c>
      <c r="B32" s="37" t="s">
        <v>213</v>
      </c>
      <c r="C32" s="6">
        <v>26</v>
      </c>
      <c r="D32" s="150">
        <v>52</v>
      </c>
      <c r="E32" s="147"/>
      <c r="F32" s="147"/>
      <c r="G32" s="147"/>
      <c r="H32" s="147"/>
      <c r="I32" s="147"/>
      <c r="J32" s="148"/>
      <c r="K32" s="148"/>
    </row>
    <row r="33" spans="1:11" ht="47.25" x14ac:dyDescent="0.25">
      <c r="A33" s="165"/>
      <c r="B33" s="37" t="s">
        <v>214</v>
      </c>
      <c r="C33" s="6">
        <v>27</v>
      </c>
      <c r="D33" s="150">
        <v>48</v>
      </c>
      <c r="E33" s="147"/>
      <c r="F33" s="147"/>
      <c r="G33" s="147"/>
      <c r="H33" s="147"/>
      <c r="I33" s="147"/>
      <c r="J33" s="148"/>
      <c r="K33" s="148"/>
    </row>
    <row r="35" spans="1:11" ht="15.75" x14ac:dyDescent="0.25">
      <c r="A35" s="235" t="s">
        <v>388</v>
      </c>
      <c r="B35" s="235"/>
      <c r="C35" s="235"/>
      <c r="D35" s="235"/>
      <c r="E35" s="235"/>
      <c r="F35" s="235"/>
      <c r="G35" s="235"/>
      <c r="H35" s="235"/>
      <c r="I35" s="235"/>
    </row>
  </sheetData>
  <mergeCells count="22">
    <mergeCell ref="A32:A33"/>
    <mergeCell ref="F4:K4"/>
    <mergeCell ref="A35:I35"/>
    <mergeCell ref="A2:K2"/>
    <mergeCell ref="A1:E1"/>
    <mergeCell ref="F1:K1"/>
    <mergeCell ref="A21:B21"/>
    <mergeCell ref="A22:B22"/>
    <mergeCell ref="A23:B23"/>
    <mergeCell ref="A24:A30"/>
    <mergeCell ref="A31:B31"/>
    <mergeCell ref="A7:B7"/>
    <mergeCell ref="A8:A12"/>
    <mergeCell ref="A13:B13"/>
    <mergeCell ref="A14:B14"/>
    <mergeCell ref="A15:B15"/>
    <mergeCell ref="A16:A20"/>
    <mergeCell ref="A4:B5"/>
    <mergeCell ref="C4:C5"/>
    <mergeCell ref="D4:D5"/>
    <mergeCell ref="E4:E5"/>
    <mergeCell ref="A6:B6"/>
  </mergeCells>
  <pageMargins left="0.7" right="0.7" top="0.75" bottom="0.75" header="0.3" footer="0.3"/>
  <pageSetup paperSize="9" scale="71" fitToWidth="0" orientation="portrait" r:id="rId1"/>
  <rowBreaks count="1" manualBreakCount="1">
    <brk id="21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view="pageBreakPreview" zoomScale="110" zoomScaleNormal="100" zoomScaleSheetLayoutView="110" workbookViewId="0">
      <selection activeCell="D13" sqref="D13"/>
    </sheetView>
  </sheetViews>
  <sheetFormatPr defaultRowHeight="15" x14ac:dyDescent="0.25"/>
  <cols>
    <col min="1" max="1" width="28.42578125" customWidth="1"/>
    <col min="2" max="2" width="22.42578125" customWidth="1"/>
    <col min="3" max="3" width="16.5703125" customWidth="1"/>
    <col min="4" max="4" width="20.42578125" customWidth="1"/>
    <col min="5" max="5" width="19.7109375" customWidth="1"/>
    <col min="6" max="6" width="17.140625" customWidth="1"/>
  </cols>
  <sheetData>
    <row r="1" spans="1:24" ht="70.5" customHeight="1" x14ac:dyDescent="0.25">
      <c r="A1" s="202" t="s">
        <v>622</v>
      </c>
      <c r="B1" s="202"/>
      <c r="C1" s="2"/>
      <c r="D1" s="159" t="s">
        <v>405</v>
      </c>
      <c r="E1" s="159"/>
      <c r="F1" s="159"/>
      <c r="G1" s="11"/>
      <c r="H1" s="11"/>
      <c r="I1" s="11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84.75" customHeight="1" x14ac:dyDescent="0.25">
      <c r="A2" s="164" t="s">
        <v>403</v>
      </c>
      <c r="B2" s="164"/>
      <c r="C2" s="164"/>
      <c r="D2" s="164"/>
      <c r="E2" s="164"/>
      <c r="F2" s="16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 ht="15.7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4" ht="97.5" customHeight="1" x14ac:dyDescent="0.25">
      <c r="A4" s="35" t="s">
        <v>166</v>
      </c>
      <c r="B4" s="35" t="s">
        <v>398</v>
      </c>
      <c r="C4" s="35" t="s">
        <v>399</v>
      </c>
      <c r="D4" s="35" t="s">
        <v>400</v>
      </c>
      <c r="E4" s="35" t="s">
        <v>401</v>
      </c>
      <c r="F4" s="35" t="s">
        <v>402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15" customHeight="1" x14ac:dyDescent="0.25">
      <c r="A5" s="43">
        <v>1</v>
      </c>
      <c r="B5" s="95">
        <v>2</v>
      </c>
      <c r="C5" s="95">
        <v>3</v>
      </c>
      <c r="D5" s="95">
        <v>4</v>
      </c>
      <c r="E5" s="95">
        <v>5</v>
      </c>
      <c r="F5" s="95">
        <v>6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 ht="15" customHeight="1" x14ac:dyDescent="0.25">
      <c r="A6" s="100" t="s">
        <v>589</v>
      </c>
      <c r="B6" s="101">
        <v>1742</v>
      </c>
      <c r="C6" s="101">
        <v>2572</v>
      </c>
      <c r="D6" s="101">
        <v>3</v>
      </c>
      <c r="E6" s="101">
        <v>482</v>
      </c>
      <c r="F6" s="101">
        <v>27.7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</row>
    <row r="7" spans="1:24" ht="15" customHeight="1" x14ac:dyDescent="0.25">
      <c r="A7" s="71" t="s">
        <v>590</v>
      </c>
      <c r="B7" s="150">
        <v>803</v>
      </c>
      <c r="C7" s="150">
        <v>447</v>
      </c>
      <c r="D7" s="150">
        <v>1</v>
      </c>
      <c r="E7" s="150">
        <v>295</v>
      </c>
      <c r="F7" s="150">
        <v>36.700000000000003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spans="1:24" ht="15" customHeight="1" x14ac:dyDescent="0.25">
      <c r="A8" s="71" t="s">
        <v>646</v>
      </c>
      <c r="B8" s="150">
        <v>151</v>
      </c>
      <c r="C8" s="150">
        <v>80</v>
      </c>
      <c r="D8" s="150">
        <v>0</v>
      </c>
      <c r="E8" s="150">
        <v>8</v>
      </c>
      <c r="F8" s="150">
        <v>5.3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spans="1:24" ht="15" customHeight="1" x14ac:dyDescent="0.25">
      <c r="A9" s="71" t="s">
        <v>647</v>
      </c>
      <c r="B9" s="150">
        <v>46</v>
      </c>
      <c r="C9" s="150">
        <v>154</v>
      </c>
      <c r="D9" s="150">
        <v>0</v>
      </c>
      <c r="E9" s="150">
        <v>9</v>
      </c>
      <c r="F9" s="150">
        <v>19.600000000000001</v>
      </c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spans="1:24" ht="15" customHeight="1" x14ac:dyDescent="0.25">
      <c r="A10" s="71" t="s">
        <v>648</v>
      </c>
      <c r="B10" s="150">
        <v>0</v>
      </c>
      <c r="C10" s="150">
        <v>959</v>
      </c>
      <c r="D10" s="150">
        <v>0</v>
      </c>
      <c r="E10" s="150">
        <v>144</v>
      </c>
      <c r="F10" s="149">
        <v>0</v>
      </c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spans="1:24" ht="15" customHeight="1" x14ac:dyDescent="0.25">
      <c r="A11" s="71" t="s">
        <v>649</v>
      </c>
      <c r="B11" s="150">
        <v>292</v>
      </c>
      <c r="C11" s="150">
        <v>17</v>
      </c>
      <c r="D11" s="150">
        <v>0</v>
      </c>
      <c r="E11" s="150">
        <v>0</v>
      </c>
      <c r="F11" s="149">
        <v>0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spans="1:24" ht="15" customHeight="1" x14ac:dyDescent="0.25">
      <c r="A12" s="71" t="s">
        <v>650</v>
      </c>
      <c r="B12" s="150">
        <v>0</v>
      </c>
      <c r="C12" s="150">
        <v>0</v>
      </c>
      <c r="D12" s="150">
        <v>0</v>
      </c>
      <c r="E12" s="150">
        <v>0</v>
      </c>
      <c r="F12" s="149">
        <v>0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spans="1:24" ht="15" customHeight="1" x14ac:dyDescent="0.25">
      <c r="A13" s="71" t="s">
        <v>592</v>
      </c>
      <c r="B13" s="150">
        <v>11</v>
      </c>
      <c r="C13" s="150">
        <v>30</v>
      </c>
      <c r="D13" s="150">
        <v>0</v>
      </c>
      <c r="E13" s="150">
        <v>0</v>
      </c>
      <c r="F13" s="149">
        <v>0</v>
      </c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spans="1:24" ht="15" customHeight="1" x14ac:dyDescent="0.25">
      <c r="A14" s="71" t="s">
        <v>593</v>
      </c>
      <c r="B14" s="150">
        <v>18</v>
      </c>
      <c r="C14" s="150">
        <v>14</v>
      </c>
      <c r="D14" s="150">
        <v>0</v>
      </c>
      <c r="E14" s="150">
        <v>0</v>
      </c>
      <c r="F14" s="149">
        <v>0</v>
      </c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spans="1:24" ht="15" customHeight="1" x14ac:dyDescent="0.25">
      <c r="A15" s="71" t="s">
        <v>594</v>
      </c>
      <c r="B15" s="150">
        <v>0</v>
      </c>
      <c r="C15" s="150">
        <v>0</v>
      </c>
      <c r="D15" s="150">
        <v>0</v>
      </c>
      <c r="E15" s="150">
        <v>0</v>
      </c>
      <c r="F15" s="149">
        <v>0</v>
      </c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spans="1:24" ht="15" customHeight="1" x14ac:dyDescent="0.25">
      <c r="A16" s="71" t="s">
        <v>595</v>
      </c>
      <c r="B16" s="150">
        <v>18</v>
      </c>
      <c r="C16" s="150">
        <v>8</v>
      </c>
      <c r="D16" s="150">
        <v>0</v>
      </c>
      <c r="E16" s="150">
        <v>0</v>
      </c>
      <c r="F16" s="149">
        <v>0</v>
      </c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spans="1:24" ht="15" customHeight="1" x14ac:dyDescent="0.25">
      <c r="A17" s="71" t="s">
        <v>596</v>
      </c>
      <c r="B17" s="150">
        <v>74</v>
      </c>
      <c r="C17" s="150">
        <v>49</v>
      </c>
      <c r="D17" s="150">
        <v>0</v>
      </c>
      <c r="E17" s="150">
        <v>9</v>
      </c>
      <c r="F17" s="149">
        <v>12.2</v>
      </c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spans="1:24" ht="15" customHeight="1" x14ac:dyDescent="0.25">
      <c r="A18" s="71" t="s">
        <v>597</v>
      </c>
      <c r="B18" s="150">
        <v>0</v>
      </c>
      <c r="C18" s="150">
        <v>0</v>
      </c>
      <c r="D18" s="150">
        <v>0</v>
      </c>
      <c r="E18" s="150">
        <v>0</v>
      </c>
      <c r="F18" s="149">
        <v>0</v>
      </c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spans="1:24" ht="15" customHeight="1" x14ac:dyDescent="0.25">
      <c r="A19" s="71" t="s">
        <v>598</v>
      </c>
      <c r="B19" s="150">
        <v>35</v>
      </c>
      <c r="C19" s="150">
        <v>24</v>
      </c>
      <c r="D19" s="150">
        <v>0</v>
      </c>
      <c r="E19" s="150">
        <v>9</v>
      </c>
      <c r="F19" s="149">
        <v>25.7</v>
      </c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spans="1:24" ht="15" customHeight="1" x14ac:dyDescent="0.25">
      <c r="A20" s="71" t="s">
        <v>599</v>
      </c>
      <c r="B20" s="150">
        <v>203</v>
      </c>
      <c r="C20" s="150">
        <v>465</v>
      </c>
      <c r="D20" s="150">
        <v>0</v>
      </c>
      <c r="E20" s="150">
        <v>0</v>
      </c>
      <c r="F20" s="149">
        <v>0</v>
      </c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spans="1:24" ht="15" customHeight="1" x14ac:dyDescent="0.25">
      <c r="A21" s="71" t="s">
        <v>600</v>
      </c>
      <c r="B21" s="150">
        <v>18</v>
      </c>
      <c r="C21" s="150">
        <v>18</v>
      </c>
      <c r="D21" s="150">
        <v>0</v>
      </c>
      <c r="E21" s="150">
        <v>0</v>
      </c>
      <c r="F21" s="149">
        <v>0</v>
      </c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spans="1:24" ht="17.25" customHeight="1" x14ac:dyDescent="0.25">
      <c r="A22" s="71" t="s">
        <v>601</v>
      </c>
      <c r="B22" s="150">
        <v>14</v>
      </c>
      <c r="C22" s="150">
        <v>14</v>
      </c>
      <c r="D22" s="150">
        <v>0</v>
      </c>
      <c r="E22" s="150">
        <v>0</v>
      </c>
      <c r="F22" s="149">
        <v>0</v>
      </c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spans="1:24" ht="15" customHeight="1" x14ac:dyDescent="0.25">
      <c r="A23" s="71" t="s">
        <v>602</v>
      </c>
      <c r="B23" s="150">
        <v>15</v>
      </c>
      <c r="C23" s="150">
        <v>41</v>
      </c>
      <c r="D23" s="150">
        <v>0</v>
      </c>
      <c r="E23" s="150">
        <v>0</v>
      </c>
      <c r="F23" s="149">
        <v>0</v>
      </c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spans="1:24" ht="15" customHeight="1" x14ac:dyDescent="0.25">
      <c r="A24" s="71" t="s">
        <v>603</v>
      </c>
      <c r="B24" s="150">
        <v>44</v>
      </c>
      <c r="C24" s="150">
        <v>23</v>
      </c>
      <c r="D24" s="150">
        <v>2</v>
      </c>
      <c r="E24" s="150">
        <v>3</v>
      </c>
      <c r="F24" s="149">
        <v>6.8</v>
      </c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spans="1:24" ht="15" customHeight="1" x14ac:dyDescent="0.25">
      <c r="A25" s="71" t="s">
        <v>604</v>
      </c>
      <c r="B25" s="150">
        <v>0</v>
      </c>
      <c r="C25" s="150">
        <v>0</v>
      </c>
      <c r="D25" s="150">
        <v>0</v>
      </c>
      <c r="E25" s="150">
        <v>0</v>
      </c>
      <c r="F25" s="149">
        <v>0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15" customHeight="1" x14ac:dyDescent="0.25">
      <c r="A26" s="71" t="s">
        <v>605</v>
      </c>
      <c r="B26" s="150">
        <v>0</v>
      </c>
      <c r="C26" s="150">
        <v>229</v>
      </c>
      <c r="D26" s="150">
        <v>0</v>
      </c>
      <c r="E26" s="150">
        <v>5</v>
      </c>
      <c r="F26" s="149">
        <v>0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15.75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15.75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15.75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15.75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5.75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5.75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5.75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5.75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5.75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5.75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5.75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5.75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5.75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15.75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 ht="15.75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1:24" ht="15.75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1:24" ht="15.75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  <row r="44" spans="1:24" ht="15.75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</row>
    <row r="45" spans="1:24" ht="15.75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</row>
    <row r="46" spans="1:24" ht="15.75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spans="1:24" ht="15.75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</sheetData>
  <mergeCells count="3">
    <mergeCell ref="A2:F2"/>
    <mergeCell ref="A1:B1"/>
    <mergeCell ref="D1:F1"/>
  </mergeCells>
  <pageMargins left="0.7" right="0.7" top="0.75" bottom="0.75" header="0.3" footer="0.3"/>
  <pageSetup paperSize="9" scale="76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view="pageBreakPreview" zoomScaleNormal="100" zoomScaleSheetLayoutView="100" workbookViewId="0">
      <selection activeCell="E12" sqref="E12"/>
    </sheetView>
  </sheetViews>
  <sheetFormatPr defaultRowHeight="15" x14ac:dyDescent="0.25"/>
  <cols>
    <col min="1" max="1" width="33.85546875" customWidth="1"/>
    <col min="2" max="2" width="21.5703125" customWidth="1"/>
    <col min="5" max="5" width="10" customWidth="1"/>
    <col min="6" max="7" width="6.7109375" customWidth="1"/>
    <col min="9" max="9" width="6.7109375" customWidth="1"/>
    <col min="10" max="10" width="18" customWidth="1"/>
  </cols>
  <sheetData>
    <row r="1" spans="1:27" ht="79.5" customHeight="1" x14ac:dyDescent="0.25">
      <c r="A1" s="202" t="s">
        <v>622</v>
      </c>
      <c r="B1" s="202"/>
      <c r="C1" s="24"/>
      <c r="D1" s="24"/>
      <c r="E1" s="159" t="s">
        <v>417</v>
      </c>
      <c r="F1" s="159"/>
      <c r="G1" s="159"/>
      <c r="H1" s="159"/>
      <c r="I1" s="159"/>
      <c r="J1" s="159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ht="65.25" customHeight="1" x14ac:dyDescent="0.25">
      <c r="A2" s="164" t="s">
        <v>418</v>
      </c>
      <c r="B2" s="220"/>
      <c r="C2" s="220"/>
      <c r="D2" s="220"/>
      <c r="E2" s="220"/>
      <c r="F2" s="220"/>
      <c r="G2" s="220"/>
      <c r="H2" s="220"/>
      <c r="I2" s="220"/>
      <c r="J2" s="220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ht="9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ht="15.75" x14ac:dyDescent="0.25">
      <c r="A4" s="169" t="s">
        <v>166</v>
      </c>
      <c r="B4" s="169" t="s">
        <v>406</v>
      </c>
      <c r="C4" s="169" t="s">
        <v>407</v>
      </c>
      <c r="D4" s="169"/>
      <c r="E4" s="225" t="s">
        <v>410</v>
      </c>
      <c r="F4" s="225"/>
      <c r="G4" s="225"/>
      <c r="H4" s="225"/>
      <c r="I4" s="225"/>
      <c r="J4" s="169" t="s">
        <v>416</v>
      </c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7" ht="15.75" x14ac:dyDescent="0.25">
      <c r="A5" s="169"/>
      <c r="B5" s="225"/>
      <c r="C5" s="169"/>
      <c r="D5" s="169"/>
      <c r="E5" s="225" t="s">
        <v>35</v>
      </c>
      <c r="F5" s="225" t="s">
        <v>411</v>
      </c>
      <c r="G5" s="225"/>
      <c r="H5" s="225"/>
      <c r="I5" s="225"/>
      <c r="J5" s="169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7" ht="143.25" customHeight="1" x14ac:dyDescent="0.25">
      <c r="A6" s="169"/>
      <c r="B6" s="225"/>
      <c r="C6" s="39" t="s">
        <v>408</v>
      </c>
      <c r="D6" s="39" t="s">
        <v>409</v>
      </c>
      <c r="E6" s="225"/>
      <c r="F6" s="39" t="s">
        <v>412</v>
      </c>
      <c r="G6" s="39" t="s">
        <v>413</v>
      </c>
      <c r="H6" s="39" t="s">
        <v>414</v>
      </c>
      <c r="I6" s="39" t="s">
        <v>415</v>
      </c>
      <c r="J6" s="169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ht="15.75" x14ac:dyDescent="0.25">
      <c r="A7" s="44">
        <v>1</v>
      </c>
      <c r="B7" s="102">
        <v>2</v>
      </c>
      <c r="C7" s="102">
        <v>3</v>
      </c>
      <c r="D7" s="102">
        <v>4</v>
      </c>
      <c r="E7" s="102">
        <v>5</v>
      </c>
      <c r="F7" s="102">
        <v>6</v>
      </c>
      <c r="G7" s="102">
        <v>7</v>
      </c>
      <c r="H7" s="102">
        <v>8</v>
      </c>
      <c r="I7" s="102">
        <v>9</v>
      </c>
      <c r="J7" s="102">
        <v>10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pans="1:27" ht="15.75" x14ac:dyDescent="0.25">
      <c r="A8" s="100" t="s">
        <v>589</v>
      </c>
      <c r="B8" s="115">
        <v>71</v>
      </c>
      <c r="C8" s="115">
        <v>69</v>
      </c>
      <c r="D8" s="115">
        <v>2</v>
      </c>
      <c r="E8" s="115">
        <v>45</v>
      </c>
      <c r="F8" s="115">
        <v>12</v>
      </c>
      <c r="G8" s="115">
        <v>2</v>
      </c>
      <c r="H8" s="115">
        <v>21</v>
      </c>
      <c r="I8" s="115">
        <v>12</v>
      </c>
      <c r="J8" s="115">
        <v>154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spans="1:27" ht="15.75" x14ac:dyDescent="0.25">
      <c r="A9" s="71" t="s">
        <v>590</v>
      </c>
      <c r="B9" s="153">
        <v>32</v>
      </c>
      <c r="C9" s="153">
        <v>32</v>
      </c>
      <c r="D9" s="153">
        <v>0</v>
      </c>
      <c r="E9" s="153">
        <v>18</v>
      </c>
      <c r="F9" s="153">
        <v>0</v>
      </c>
      <c r="G9" s="153">
        <v>0</v>
      </c>
      <c r="H9" s="153">
        <v>17</v>
      </c>
      <c r="I9" s="153">
        <v>1</v>
      </c>
      <c r="J9" s="153">
        <v>95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ht="15" customHeight="1" x14ac:dyDescent="0.25">
      <c r="A10" s="71" t="s">
        <v>646</v>
      </c>
      <c r="B10" s="153">
        <v>3</v>
      </c>
      <c r="C10" s="153">
        <v>3</v>
      </c>
      <c r="D10" s="153">
        <v>0</v>
      </c>
      <c r="E10" s="153">
        <v>2</v>
      </c>
      <c r="F10" s="153">
        <v>1</v>
      </c>
      <c r="G10" s="153">
        <v>0</v>
      </c>
      <c r="H10" s="153">
        <v>0</v>
      </c>
      <c r="I10" s="153">
        <v>1</v>
      </c>
      <c r="J10" s="153">
        <v>9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15.75" x14ac:dyDescent="0.25">
      <c r="A11" s="71" t="s">
        <v>647</v>
      </c>
      <c r="B11" s="153">
        <v>0</v>
      </c>
      <c r="C11" s="153">
        <v>0</v>
      </c>
      <c r="D11" s="153">
        <v>0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 ht="17.25" customHeight="1" x14ac:dyDescent="0.25">
      <c r="A12" s="71" t="s">
        <v>648</v>
      </c>
      <c r="B12" s="153">
        <v>4</v>
      </c>
      <c r="C12" s="153">
        <v>4</v>
      </c>
      <c r="D12" s="153">
        <v>0</v>
      </c>
      <c r="E12" s="153">
        <v>4</v>
      </c>
      <c r="F12" s="153">
        <v>4</v>
      </c>
      <c r="G12" s="153">
        <v>0</v>
      </c>
      <c r="H12" s="153">
        <v>0</v>
      </c>
      <c r="I12" s="153">
        <v>0</v>
      </c>
      <c r="J12" s="153">
        <v>0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ht="15.75" x14ac:dyDescent="0.25">
      <c r="A13" s="71" t="s">
        <v>649</v>
      </c>
      <c r="B13" s="153">
        <v>0</v>
      </c>
      <c r="C13" s="153">
        <v>0</v>
      </c>
      <c r="D13" s="153">
        <v>0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ht="17.25" customHeight="1" x14ac:dyDescent="0.25">
      <c r="A14" s="71" t="s">
        <v>650</v>
      </c>
      <c r="B14" s="153">
        <v>0</v>
      </c>
      <c r="C14" s="153">
        <v>0</v>
      </c>
      <c r="D14" s="153">
        <v>0</v>
      </c>
      <c r="E14" s="153">
        <v>2</v>
      </c>
      <c r="F14" s="153">
        <v>0</v>
      </c>
      <c r="G14" s="153">
        <v>0</v>
      </c>
      <c r="H14" s="153">
        <v>0</v>
      </c>
      <c r="I14" s="153">
        <v>2</v>
      </c>
      <c r="J14" s="153">
        <v>4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ht="15.75" x14ac:dyDescent="0.25">
      <c r="A15" s="71" t="s">
        <v>592</v>
      </c>
      <c r="B15" s="153">
        <v>0</v>
      </c>
      <c r="C15" s="153">
        <v>0</v>
      </c>
      <c r="D15" s="153">
        <v>0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ht="15.75" x14ac:dyDescent="0.25">
      <c r="A16" s="71" t="s">
        <v>593</v>
      </c>
      <c r="B16" s="153">
        <v>3</v>
      </c>
      <c r="C16" s="153">
        <v>3</v>
      </c>
      <c r="D16" s="153">
        <v>0</v>
      </c>
      <c r="E16" s="153">
        <v>2</v>
      </c>
      <c r="F16" s="153">
        <v>0</v>
      </c>
      <c r="G16" s="153">
        <v>0</v>
      </c>
      <c r="H16" s="153">
        <v>0</v>
      </c>
      <c r="I16" s="153">
        <v>2</v>
      </c>
      <c r="J16" s="153">
        <v>2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ht="15.75" x14ac:dyDescent="0.25">
      <c r="A17" s="71" t="s">
        <v>594</v>
      </c>
      <c r="B17" s="153">
        <v>2</v>
      </c>
      <c r="C17" s="153">
        <v>1</v>
      </c>
      <c r="D17" s="153">
        <v>1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2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15.75" x14ac:dyDescent="0.25">
      <c r="A18" s="71" t="s">
        <v>595</v>
      </c>
      <c r="B18" s="153">
        <v>3</v>
      </c>
      <c r="C18" s="153">
        <v>3</v>
      </c>
      <c r="D18" s="153">
        <v>0</v>
      </c>
      <c r="E18" s="153">
        <v>2</v>
      </c>
      <c r="F18" s="153">
        <v>0</v>
      </c>
      <c r="G18" s="153">
        <v>0</v>
      </c>
      <c r="H18" s="153">
        <v>2</v>
      </c>
      <c r="I18" s="153">
        <v>0</v>
      </c>
      <c r="J18" s="153">
        <v>12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15.75" x14ac:dyDescent="0.25">
      <c r="A19" s="71" t="s">
        <v>596</v>
      </c>
      <c r="B19" s="153">
        <v>1</v>
      </c>
      <c r="C19" s="153">
        <v>0</v>
      </c>
      <c r="D19" s="153">
        <v>1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4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15.75" x14ac:dyDescent="0.25">
      <c r="A20" s="71" t="s">
        <v>597</v>
      </c>
      <c r="B20" s="153">
        <v>3</v>
      </c>
      <c r="C20" s="153">
        <v>3</v>
      </c>
      <c r="D20" s="153">
        <v>0</v>
      </c>
      <c r="E20" s="153">
        <v>5</v>
      </c>
      <c r="F20" s="153">
        <v>0</v>
      </c>
      <c r="G20" s="153">
        <v>0</v>
      </c>
      <c r="H20" s="153">
        <v>1</v>
      </c>
      <c r="I20" s="153">
        <v>4</v>
      </c>
      <c r="J20" s="153">
        <v>7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ht="15.75" x14ac:dyDescent="0.25">
      <c r="A21" s="71" t="s">
        <v>598</v>
      </c>
      <c r="B21" s="153">
        <v>1</v>
      </c>
      <c r="C21" s="153">
        <v>1</v>
      </c>
      <c r="D21" s="153">
        <v>0</v>
      </c>
      <c r="E21" s="153">
        <v>1</v>
      </c>
      <c r="F21" s="153">
        <v>1</v>
      </c>
      <c r="G21" s="153">
        <v>0</v>
      </c>
      <c r="H21" s="153">
        <v>0</v>
      </c>
      <c r="I21" s="153">
        <v>0</v>
      </c>
      <c r="J21" s="153">
        <v>0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15.75" x14ac:dyDescent="0.25">
      <c r="A22" s="71" t="s">
        <v>599</v>
      </c>
      <c r="B22" s="153">
        <v>3</v>
      </c>
      <c r="C22" s="153">
        <v>3</v>
      </c>
      <c r="D22" s="153">
        <v>0</v>
      </c>
      <c r="E22" s="153">
        <v>3</v>
      </c>
      <c r="F22" s="153">
        <v>3</v>
      </c>
      <c r="G22" s="153">
        <v>0</v>
      </c>
      <c r="H22" s="153">
        <v>0</v>
      </c>
      <c r="I22" s="153">
        <v>0</v>
      </c>
      <c r="J22" s="153">
        <v>0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15.75" x14ac:dyDescent="0.25">
      <c r="A23" s="71" t="s">
        <v>600</v>
      </c>
      <c r="B23" s="153">
        <v>2</v>
      </c>
      <c r="C23" s="153">
        <v>2</v>
      </c>
      <c r="D23" s="153">
        <v>0</v>
      </c>
      <c r="E23" s="153">
        <v>2</v>
      </c>
      <c r="F23" s="153">
        <v>2</v>
      </c>
      <c r="G23" s="153">
        <v>2</v>
      </c>
      <c r="H23" s="153">
        <v>0</v>
      </c>
      <c r="I23" s="153">
        <v>0</v>
      </c>
      <c r="J23" s="153">
        <v>3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16.5" customHeight="1" x14ac:dyDescent="0.25">
      <c r="A24" s="71" t="s">
        <v>601</v>
      </c>
      <c r="B24" s="153">
        <v>2</v>
      </c>
      <c r="C24" s="153">
        <v>2</v>
      </c>
      <c r="D24" s="153">
        <v>0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2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15.75" x14ac:dyDescent="0.25">
      <c r="A25" s="71" t="s">
        <v>602</v>
      </c>
      <c r="B25" s="153">
        <v>1</v>
      </c>
      <c r="C25" s="153">
        <v>1</v>
      </c>
      <c r="D25" s="153">
        <v>0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1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15.75" x14ac:dyDescent="0.25">
      <c r="A26" s="71" t="s">
        <v>603</v>
      </c>
      <c r="B26" s="153">
        <v>3</v>
      </c>
      <c r="C26" s="153">
        <v>3</v>
      </c>
      <c r="D26" s="153">
        <v>0</v>
      </c>
      <c r="E26" s="153">
        <v>3</v>
      </c>
      <c r="F26" s="153">
        <v>1</v>
      </c>
      <c r="G26" s="153">
        <v>0</v>
      </c>
      <c r="H26" s="153">
        <v>1</v>
      </c>
      <c r="I26" s="153">
        <v>1</v>
      </c>
      <c r="J26" s="153">
        <v>3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5.75" x14ac:dyDescent="0.25">
      <c r="A27" s="71" t="s">
        <v>604</v>
      </c>
      <c r="B27" s="153">
        <v>3</v>
      </c>
      <c r="C27" s="153">
        <v>3</v>
      </c>
      <c r="D27" s="153">
        <v>0</v>
      </c>
      <c r="E27" s="153">
        <v>1</v>
      </c>
      <c r="F27" s="153">
        <v>0</v>
      </c>
      <c r="G27" s="153">
        <v>0</v>
      </c>
      <c r="H27" s="153">
        <v>0</v>
      </c>
      <c r="I27" s="153">
        <v>1</v>
      </c>
      <c r="J27" s="153">
        <v>4</v>
      </c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5.75" x14ac:dyDescent="0.25">
      <c r="A28" s="71" t="s">
        <v>605</v>
      </c>
      <c r="B28" s="153">
        <v>5</v>
      </c>
      <c r="C28" s="153">
        <v>5</v>
      </c>
      <c r="D28" s="153">
        <v>0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6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15.75" x14ac:dyDescent="0.2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15.75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ht="15.75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ht="15.75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ht="15.75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ht="15.75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ht="15.7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ht="15.75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15.75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ht="18.75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ht="15.75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ht="15.75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ht="15.75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ht="15.75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ht="15.75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ht="15.75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ht="15.75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 ht="15.75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ht="15.75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ht="15.75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7" ht="15.75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7" ht="15.75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7" ht="15.75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7" ht="15.75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ht="15.75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 ht="15.75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</row>
    <row r="55" spans="1:27" ht="15.75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</row>
    <row r="56" spans="1:27" ht="15.75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</row>
    <row r="57" spans="1:27" ht="15.75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</row>
    <row r="58" spans="1:27" ht="15.75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</row>
    <row r="59" spans="1:27" ht="15.75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  <row r="60" spans="1:27" ht="15.75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</row>
    <row r="61" spans="1:27" ht="15.75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</row>
  </sheetData>
  <mergeCells count="10">
    <mergeCell ref="J4:J6"/>
    <mergeCell ref="A1:B1"/>
    <mergeCell ref="E1:J1"/>
    <mergeCell ref="A2:J2"/>
    <mergeCell ref="A4:A6"/>
    <mergeCell ref="B4:B6"/>
    <mergeCell ref="C4:D5"/>
    <mergeCell ref="E4:I4"/>
    <mergeCell ref="E5:E6"/>
    <mergeCell ref="F5:I5"/>
  </mergeCells>
  <pageMargins left="0.7" right="0.7" top="0.75" bottom="0.75" header="0.3" footer="0.3"/>
  <pageSetup paperSize="9" scale="7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2"/>
  <sheetViews>
    <sheetView view="pageBreakPreview" zoomScaleNormal="100" zoomScaleSheetLayoutView="100" workbookViewId="0">
      <selection activeCell="J15" sqref="J15"/>
    </sheetView>
  </sheetViews>
  <sheetFormatPr defaultRowHeight="15" x14ac:dyDescent="0.25"/>
  <cols>
    <col min="1" max="1" width="41.42578125" customWidth="1"/>
  </cols>
  <sheetData>
    <row r="1" spans="1:33" ht="66" customHeight="1" x14ac:dyDescent="0.25">
      <c r="A1" s="202" t="s">
        <v>622</v>
      </c>
      <c r="B1" s="202"/>
      <c r="C1" s="41"/>
      <c r="D1" s="41"/>
      <c r="E1" s="41"/>
      <c r="F1" s="41"/>
      <c r="G1" s="41"/>
      <c r="H1" s="159" t="s">
        <v>426</v>
      </c>
      <c r="I1" s="159"/>
      <c r="J1" s="159"/>
      <c r="K1" s="159"/>
      <c r="L1" s="159"/>
      <c r="M1" s="159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1:33" ht="36.75" customHeight="1" x14ac:dyDescent="0.25">
      <c r="A2" s="164" t="s">
        <v>427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spans="1:33" ht="10.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3" ht="15.75" x14ac:dyDescent="0.25">
      <c r="A4" s="169" t="s">
        <v>166</v>
      </c>
      <c r="B4" s="169" t="s">
        <v>425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 ht="15.75" x14ac:dyDescent="0.25">
      <c r="A5" s="169"/>
      <c r="B5" s="169" t="s">
        <v>419</v>
      </c>
      <c r="C5" s="169"/>
      <c r="D5" s="169"/>
      <c r="E5" s="169"/>
      <c r="F5" s="169"/>
      <c r="G5" s="169"/>
      <c r="H5" s="169" t="s">
        <v>424</v>
      </c>
      <c r="I5" s="169"/>
      <c r="J5" s="169"/>
      <c r="K5" s="169"/>
      <c r="L5" s="169"/>
      <c r="M5" s="169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174.75" customHeight="1" x14ac:dyDescent="0.25">
      <c r="A6" s="169"/>
      <c r="B6" s="39" t="s">
        <v>420</v>
      </c>
      <c r="C6" s="39" t="s">
        <v>421</v>
      </c>
      <c r="D6" s="39" t="s">
        <v>422</v>
      </c>
      <c r="E6" s="39" t="s">
        <v>421</v>
      </c>
      <c r="F6" s="39" t="s">
        <v>423</v>
      </c>
      <c r="G6" s="39" t="s">
        <v>421</v>
      </c>
      <c r="H6" s="39" t="s">
        <v>420</v>
      </c>
      <c r="I6" s="39" t="s">
        <v>421</v>
      </c>
      <c r="J6" s="39" t="s">
        <v>422</v>
      </c>
      <c r="K6" s="39" t="s">
        <v>421</v>
      </c>
      <c r="L6" s="39" t="s">
        <v>423</v>
      </c>
      <c r="M6" s="39" t="s">
        <v>421</v>
      </c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ht="15.75" x14ac:dyDescent="0.25">
      <c r="A7" s="43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 ht="15.75" x14ac:dyDescent="0.25">
      <c r="A8" s="100" t="s">
        <v>589</v>
      </c>
      <c r="B8" s="99">
        <v>174</v>
      </c>
      <c r="C8" s="99">
        <v>0</v>
      </c>
      <c r="D8" s="99">
        <v>9</v>
      </c>
      <c r="E8" s="99">
        <v>0</v>
      </c>
      <c r="F8" s="99">
        <v>171</v>
      </c>
      <c r="G8" s="99">
        <v>0</v>
      </c>
      <c r="H8" s="99">
        <v>401</v>
      </c>
      <c r="I8" s="99">
        <v>0</v>
      </c>
      <c r="J8" s="99">
        <v>63</v>
      </c>
      <c r="K8" s="99">
        <v>1</v>
      </c>
      <c r="L8" s="99">
        <v>330</v>
      </c>
      <c r="M8" s="99">
        <v>0</v>
      </c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</row>
    <row r="9" spans="1:33" ht="15.75" x14ac:dyDescent="0.25">
      <c r="A9" s="71" t="s">
        <v>590</v>
      </c>
      <c r="B9" s="151">
        <v>47</v>
      </c>
      <c r="C9" s="151">
        <v>0</v>
      </c>
      <c r="D9" s="151">
        <v>0</v>
      </c>
      <c r="E9" s="151">
        <v>0</v>
      </c>
      <c r="F9" s="151">
        <v>47</v>
      </c>
      <c r="G9" s="151">
        <v>0</v>
      </c>
      <c r="H9" s="151">
        <v>59</v>
      </c>
      <c r="I9" s="151">
        <v>0</v>
      </c>
      <c r="J9" s="151">
        <v>0</v>
      </c>
      <c r="K9" s="151">
        <v>0</v>
      </c>
      <c r="L9" s="151">
        <v>47</v>
      </c>
      <c r="M9" s="151">
        <v>0</v>
      </c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</row>
    <row r="10" spans="1:33" ht="15.75" x14ac:dyDescent="0.25">
      <c r="A10" s="71" t="s">
        <v>646</v>
      </c>
      <c r="B10" s="151">
        <v>31</v>
      </c>
      <c r="C10" s="151">
        <v>0</v>
      </c>
      <c r="D10" s="151">
        <v>1</v>
      </c>
      <c r="E10" s="151">
        <v>0</v>
      </c>
      <c r="F10" s="151">
        <v>27</v>
      </c>
      <c r="G10" s="151">
        <v>0</v>
      </c>
      <c r="H10" s="151">
        <v>105</v>
      </c>
      <c r="I10" s="151">
        <v>0</v>
      </c>
      <c r="J10" s="151">
        <v>12</v>
      </c>
      <c r="K10" s="151">
        <v>0</v>
      </c>
      <c r="L10" s="151">
        <v>62</v>
      </c>
      <c r="M10" s="151">
        <v>0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</row>
    <row r="11" spans="1:33" ht="15.75" x14ac:dyDescent="0.25">
      <c r="A11" s="71" t="s">
        <v>647</v>
      </c>
      <c r="B11" s="151">
        <v>0</v>
      </c>
      <c r="C11" s="151">
        <v>0</v>
      </c>
      <c r="D11" s="151">
        <v>0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</row>
    <row r="12" spans="1:33" ht="15.75" x14ac:dyDescent="0.25">
      <c r="A12" s="71" t="s">
        <v>648</v>
      </c>
      <c r="B12" s="151">
        <v>28</v>
      </c>
      <c r="C12" s="151">
        <v>0</v>
      </c>
      <c r="D12" s="151">
        <v>1</v>
      </c>
      <c r="E12" s="151">
        <v>0</v>
      </c>
      <c r="F12" s="151">
        <v>29</v>
      </c>
      <c r="G12" s="151">
        <v>0</v>
      </c>
      <c r="H12" s="151">
        <v>101</v>
      </c>
      <c r="I12" s="151">
        <v>0</v>
      </c>
      <c r="J12" s="151">
        <v>11</v>
      </c>
      <c r="K12" s="151">
        <v>0</v>
      </c>
      <c r="L12" s="151">
        <v>101</v>
      </c>
      <c r="M12" s="151">
        <v>0</v>
      </c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</row>
    <row r="13" spans="1:33" ht="15.75" x14ac:dyDescent="0.25">
      <c r="A13" s="71" t="s">
        <v>649</v>
      </c>
      <c r="B13" s="151">
        <v>43</v>
      </c>
      <c r="C13" s="151">
        <v>0</v>
      </c>
      <c r="D13" s="151">
        <v>6</v>
      </c>
      <c r="E13" s="151">
        <v>0</v>
      </c>
      <c r="F13" s="151">
        <v>46</v>
      </c>
      <c r="G13" s="151">
        <v>0</v>
      </c>
      <c r="H13" s="151">
        <v>71</v>
      </c>
      <c r="I13" s="151">
        <v>0</v>
      </c>
      <c r="J13" s="151">
        <v>26</v>
      </c>
      <c r="K13" s="151">
        <v>1</v>
      </c>
      <c r="L13" s="151">
        <v>81</v>
      </c>
      <c r="M13" s="151">
        <v>0</v>
      </c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</row>
    <row r="14" spans="1:33" ht="15.75" x14ac:dyDescent="0.25">
      <c r="A14" s="71" t="s">
        <v>650</v>
      </c>
      <c r="B14" s="151">
        <v>0</v>
      </c>
      <c r="C14" s="151">
        <v>0</v>
      </c>
      <c r="D14" s="151">
        <v>0</v>
      </c>
      <c r="E14" s="151">
        <v>0</v>
      </c>
      <c r="F14" s="151">
        <v>0</v>
      </c>
      <c r="G14" s="151">
        <v>0</v>
      </c>
      <c r="H14" s="151">
        <v>1</v>
      </c>
      <c r="I14" s="151">
        <v>0</v>
      </c>
      <c r="J14" s="151">
        <v>0</v>
      </c>
      <c r="K14" s="151">
        <v>0</v>
      </c>
      <c r="L14" s="151">
        <v>1</v>
      </c>
      <c r="M14" s="151">
        <v>0</v>
      </c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</row>
    <row r="15" spans="1:33" ht="15.75" x14ac:dyDescent="0.25">
      <c r="A15" s="71" t="s">
        <v>592</v>
      </c>
      <c r="B15" s="151">
        <v>0</v>
      </c>
      <c r="C15" s="151">
        <v>0</v>
      </c>
      <c r="D15" s="151">
        <v>0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</row>
    <row r="16" spans="1:33" ht="15.75" x14ac:dyDescent="0.25">
      <c r="A16" s="71" t="s">
        <v>593</v>
      </c>
      <c r="B16" s="151">
        <v>2</v>
      </c>
      <c r="C16" s="151">
        <v>0</v>
      </c>
      <c r="D16" s="151">
        <v>0</v>
      </c>
      <c r="E16" s="151">
        <v>0</v>
      </c>
      <c r="F16" s="151">
        <v>2</v>
      </c>
      <c r="G16" s="151">
        <v>0</v>
      </c>
      <c r="H16" s="151">
        <v>5</v>
      </c>
      <c r="I16" s="151">
        <v>0</v>
      </c>
      <c r="J16" s="151">
        <v>0</v>
      </c>
      <c r="K16" s="151">
        <v>0</v>
      </c>
      <c r="L16" s="151">
        <v>5</v>
      </c>
      <c r="M16" s="151">
        <v>0</v>
      </c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15.75" x14ac:dyDescent="0.25">
      <c r="A17" s="71" t="s">
        <v>594</v>
      </c>
      <c r="B17" s="151">
        <v>0</v>
      </c>
      <c r="C17" s="151">
        <v>0</v>
      </c>
      <c r="D17" s="151">
        <v>0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</row>
    <row r="18" spans="1:33" ht="15.75" x14ac:dyDescent="0.25">
      <c r="A18" s="71" t="s">
        <v>595</v>
      </c>
      <c r="B18" s="151">
        <v>0</v>
      </c>
      <c r="C18" s="151">
        <v>0</v>
      </c>
      <c r="D18" s="151">
        <v>0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</row>
    <row r="19" spans="1:33" ht="15.75" x14ac:dyDescent="0.25">
      <c r="A19" s="71" t="s">
        <v>596</v>
      </c>
      <c r="B19" s="151">
        <v>1</v>
      </c>
      <c r="C19" s="151">
        <v>0</v>
      </c>
      <c r="D19" s="151">
        <v>0</v>
      </c>
      <c r="E19" s="151">
        <v>0</v>
      </c>
      <c r="F19" s="151">
        <v>0</v>
      </c>
      <c r="G19" s="151">
        <v>0</v>
      </c>
      <c r="H19" s="151">
        <v>15</v>
      </c>
      <c r="I19" s="151">
        <v>0</v>
      </c>
      <c r="J19" s="151">
        <v>9</v>
      </c>
      <c r="K19" s="151">
        <v>0</v>
      </c>
      <c r="L19" s="151">
        <v>5</v>
      </c>
      <c r="M19" s="151">
        <v>0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</row>
    <row r="20" spans="1:33" ht="15.75" x14ac:dyDescent="0.25">
      <c r="A20" s="71" t="s">
        <v>597</v>
      </c>
      <c r="B20" s="151">
        <v>0</v>
      </c>
      <c r="C20" s="151">
        <v>0</v>
      </c>
      <c r="D20" s="151">
        <v>0</v>
      </c>
      <c r="E20" s="151">
        <v>0</v>
      </c>
      <c r="F20" s="151">
        <v>0</v>
      </c>
      <c r="G20" s="151">
        <v>0</v>
      </c>
      <c r="H20" s="151">
        <v>2</v>
      </c>
      <c r="I20" s="151">
        <v>0</v>
      </c>
      <c r="J20" s="151">
        <v>0</v>
      </c>
      <c r="K20" s="151">
        <v>0</v>
      </c>
      <c r="L20" s="151">
        <v>2</v>
      </c>
      <c r="M20" s="151">
        <v>0</v>
      </c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</row>
    <row r="21" spans="1:33" ht="15.75" x14ac:dyDescent="0.25">
      <c r="A21" s="71" t="s">
        <v>598</v>
      </c>
      <c r="B21" s="151">
        <v>6</v>
      </c>
      <c r="C21" s="151">
        <v>0</v>
      </c>
      <c r="D21" s="151">
        <v>1</v>
      </c>
      <c r="E21" s="151">
        <v>0</v>
      </c>
      <c r="F21" s="151">
        <v>7</v>
      </c>
      <c r="G21" s="151">
        <v>0</v>
      </c>
      <c r="H21" s="151">
        <v>6</v>
      </c>
      <c r="I21" s="151">
        <v>0</v>
      </c>
      <c r="J21" s="151">
        <v>2</v>
      </c>
      <c r="K21" s="151">
        <v>0</v>
      </c>
      <c r="L21" s="151">
        <v>8</v>
      </c>
      <c r="M21" s="151">
        <v>0</v>
      </c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</row>
    <row r="22" spans="1:33" ht="15.75" x14ac:dyDescent="0.25">
      <c r="A22" s="71" t="s">
        <v>599</v>
      </c>
      <c r="B22" s="151">
        <v>12</v>
      </c>
      <c r="C22" s="151">
        <v>0</v>
      </c>
      <c r="D22" s="151">
        <v>0</v>
      </c>
      <c r="E22" s="151">
        <v>0</v>
      </c>
      <c r="F22" s="151">
        <v>9</v>
      </c>
      <c r="G22" s="151">
        <v>0</v>
      </c>
      <c r="H22" s="151">
        <v>20</v>
      </c>
      <c r="I22" s="151">
        <v>0</v>
      </c>
      <c r="J22" s="151">
        <v>0</v>
      </c>
      <c r="K22" s="151">
        <v>0</v>
      </c>
      <c r="L22" s="151">
        <v>10</v>
      </c>
      <c r="M22" s="151">
        <v>0</v>
      </c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</row>
    <row r="23" spans="1:33" ht="15.75" x14ac:dyDescent="0.25">
      <c r="A23" s="71" t="s">
        <v>600</v>
      </c>
      <c r="B23" s="151">
        <v>1</v>
      </c>
      <c r="C23" s="151">
        <v>0</v>
      </c>
      <c r="D23" s="151">
        <v>0</v>
      </c>
      <c r="E23" s="151">
        <v>0</v>
      </c>
      <c r="F23" s="151">
        <v>1</v>
      </c>
      <c r="G23" s="151">
        <v>0</v>
      </c>
      <c r="H23" s="151">
        <v>3</v>
      </c>
      <c r="I23" s="151">
        <v>0</v>
      </c>
      <c r="J23" s="151">
        <v>2</v>
      </c>
      <c r="K23" s="151">
        <v>0</v>
      </c>
      <c r="L23" s="151">
        <v>1</v>
      </c>
      <c r="M23" s="151">
        <v>0</v>
      </c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</row>
    <row r="24" spans="1:33" ht="15.75" x14ac:dyDescent="0.25">
      <c r="A24" s="71" t="s">
        <v>601</v>
      </c>
      <c r="B24" s="151">
        <v>2</v>
      </c>
      <c r="C24" s="151">
        <v>0</v>
      </c>
      <c r="D24" s="151">
        <v>0</v>
      </c>
      <c r="E24" s="151">
        <v>0</v>
      </c>
      <c r="F24" s="151">
        <v>2</v>
      </c>
      <c r="G24" s="151">
        <v>0</v>
      </c>
      <c r="H24" s="151">
        <v>6</v>
      </c>
      <c r="I24" s="151">
        <v>0</v>
      </c>
      <c r="J24" s="151">
        <v>0</v>
      </c>
      <c r="K24" s="151">
        <v>0</v>
      </c>
      <c r="L24" s="151">
        <v>6</v>
      </c>
      <c r="M24" s="151">
        <v>0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</row>
    <row r="25" spans="1:33" ht="15.75" x14ac:dyDescent="0.25">
      <c r="A25" s="71" t="s">
        <v>602</v>
      </c>
      <c r="B25" s="151">
        <v>0</v>
      </c>
      <c r="C25" s="151">
        <v>0</v>
      </c>
      <c r="D25" s="151">
        <v>0</v>
      </c>
      <c r="E25" s="151">
        <v>0</v>
      </c>
      <c r="F25" s="151">
        <v>0</v>
      </c>
      <c r="G25" s="151">
        <v>0</v>
      </c>
      <c r="H25" s="151">
        <v>3</v>
      </c>
      <c r="I25" s="151">
        <v>0</v>
      </c>
      <c r="J25" s="151">
        <v>0</v>
      </c>
      <c r="K25" s="151">
        <v>0</v>
      </c>
      <c r="L25" s="151">
        <v>1</v>
      </c>
      <c r="M25" s="151">
        <v>0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</row>
    <row r="26" spans="1:33" ht="15.75" x14ac:dyDescent="0.25">
      <c r="A26" s="71" t="s">
        <v>603</v>
      </c>
      <c r="B26" s="151">
        <v>1</v>
      </c>
      <c r="C26" s="151">
        <v>0</v>
      </c>
      <c r="D26" s="151">
        <v>0</v>
      </c>
      <c r="E26" s="151">
        <v>0</v>
      </c>
      <c r="F26" s="151">
        <v>1</v>
      </c>
      <c r="G26" s="151">
        <v>0</v>
      </c>
      <c r="H26" s="151">
        <v>4</v>
      </c>
      <c r="I26" s="151">
        <v>0</v>
      </c>
      <c r="J26" s="151">
        <v>1</v>
      </c>
      <c r="K26" s="151">
        <v>0</v>
      </c>
      <c r="L26" s="151">
        <v>0</v>
      </c>
      <c r="M26" s="151">
        <v>0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</row>
    <row r="27" spans="1:33" ht="15.75" x14ac:dyDescent="0.25">
      <c r="A27" s="71" t="s">
        <v>604</v>
      </c>
      <c r="B27" s="150">
        <v>0</v>
      </c>
      <c r="C27" s="150">
        <v>0</v>
      </c>
      <c r="D27" s="150">
        <v>0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</row>
    <row r="28" spans="1:33" ht="15.75" x14ac:dyDescent="0.25">
      <c r="A28" s="71" t="s">
        <v>605</v>
      </c>
      <c r="B28" s="150">
        <v>0</v>
      </c>
      <c r="C28" s="150">
        <v>0</v>
      </c>
      <c r="D28" s="150">
        <v>0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 ht="15.75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</row>
    <row r="30" spans="1:33" ht="15.75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 ht="15.7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</row>
    <row r="32" spans="1:33" ht="15.7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</row>
    <row r="33" spans="1:33" ht="15.75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</row>
    <row r="34" spans="1:33" ht="15.75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</row>
    <row r="35" spans="1:33" ht="15.75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 ht="15.75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</row>
    <row r="37" spans="1:33" ht="15.75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 ht="15.75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</row>
    <row r="39" spans="1:33" ht="15.75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</row>
    <row r="40" spans="1:33" ht="15.75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</row>
    <row r="41" spans="1:33" ht="15.75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1:33" ht="15.75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</row>
    <row r="43" spans="1:33" ht="15.75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</row>
    <row r="44" spans="1:33" ht="15.75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</row>
    <row r="45" spans="1:33" ht="15.75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</row>
    <row r="46" spans="1:33" ht="15.75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</row>
    <row r="47" spans="1:33" ht="15.75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</row>
    <row r="48" spans="1:33" ht="15.75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5.75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</row>
    <row r="50" spans="1:33" ht="15.75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</row>
    <row r="51" spans="1:33" ht="15.75" x14ac:dyDescent="0.2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</row>
    <row r="52" spans="1:33" ht="15.75" x14ac:dyDescent="0.2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</row>
    <row r="53" spans="1:33" ht="15.75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</row>
    <row r="54" spans="1:33" ht="15.75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</row>
    <row r="55" spans="1:33" ht="15.75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</row>
    <row r="56" spans="1:33" ht="15.75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</row>
    <row r="57" spans="1:33" ht="15.75" x14ac:dyDescent="0.2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</row>
    <row r="58" spans="1:33" ht="15.75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</row>
    <row r="59" spans="1:33" ht="15.75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</row>
    <row r="60" spans="1:33" ht="15.75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</row>
    <row r="61" spans="1:33" ht="15.75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</row>
    <row r="62" spans="1:33" ht="15.75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</row>
  </sheetData>
  <mergeCells count="7">
    <mergeCell ref="A4:A6"/>
    <mergeCell ref="B5:G5"/>
    <mergeCell ref="H5:M5"/>
    <mergeCell ref="B4:M4"/>
    <mergeCell ref="A1:B1"/>
    <mergeCell ref="H1:M1"/>
    <mergeCell ref="A2:M2"/>
  </mergeCells>
  <pageMargins left="0.7" right="0.7" top="0.75" bottom="0.75" header="0.3" footer="0.3"/>
  <pageSetup paperSize="9" scale="73" fitToWidth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view="pageBreakPreview" zoomScale="120" zoomScaleNormal="100" zoomScaleSheetLayoutView="120" workbookViewId="0">
      <selection activeCell="C14" sqref="C14"/>
    </sheetView>
  </sheetViews>
  <sheetFormatPr defaultRowHeight="15" x14ac:dyDescent="0.25"/>
  <cols>
    <col min="1" max="1" width="40.140625" customWidth="1"/>
    <col min="2" max="2" width="40.5703125" customWidth="1"/>
    <col min="3" max="3" width="37.140625" customWidth="1"/>
    <col min="4" max="4" width="35.42578125" customWidth="1"/>
  </cols>
  <sheetData>
    <row r="1" spans="1:21" ht="61.5" customHeight="1" x14ac:dyDescent="0.25">
      <c r="A1" s="163" t="s">
        <v>622</v>
      </c>
      <c r="B1" s="163"/>
      <c r="C1" s="159" t="s">
        <v>433</v>
      </c>
      <c r="D1" s="159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ht="62.25" customHeight="1" x14ac:dyDescent="0.25">
      <c r="A2" s="164" t="s">
        <v>432</v>
      </c>
      <c r="B2" s="164"/>
      <c r="C2" s="164"/>
      <c r="D2" s="164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1" ht="78.75" x14ac:dyDescent="0.25">
      <c r="A3" s="40" t="s">
        <v>428</v>
      </c>
      <c r="B3" s="40" t="s">
        <v>429</v>
      </c>
      <c r="C3" s="40" t="s">
        <v>430</v>
      </c>
      <c r="D3" s="40" t="s">
        <v>431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21" ht="15.75" x14ac:dyDescent="0.25">
      <c r="A4" s="43">
        <v>1</v>
      </c>
      <c r="B4" s="95">
        <v>2</v>
      </c>
      <c r="C4" s="95">
        <v>3</v>
      </c>
      <c r="D4" s="95">
        <v>4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1" ht="15.75" x14ac:dyDescent="0.25">
      <c r="A5" s="100" t="s">
        <v>589</v>
      </c>
      <c r="B5" s="99">
        <v>778</v>
      </c>
      <c r="C5" s="99">
        <v>6</v>
      </c>
      <c r="D5" s="99">
        <v>2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</row>
    <row r="6" spans="1:21" ht="15.75" x14ac:dyDescent="0.25">
      <c r="A6" s="71" t="s">
        <v>590</v>
      </c>
      <c r="B6" s="151">
        <v>337</v>
      </c>
      <c r="C6" s="151">
        <v>0</v>
      </c>
      <c r="D6" s="151">
        <v>0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</row>
    <row r="7" spans="1:21" ht="15.75" customHeight="1" x14ac:dyDescent="0.25">
      <c r="A7" s="71" t="s">
        <v>646</v>
      </c>
      <c r="B7" s="151">
        <v>108</v>
      </c>
      <c r="C7" s="151">
        <v>0</v>
      </c>
      <c r="D7" s="151">
        <v>0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</row>
    <row r="8" spans="1:21" ht="15.75" x14ac:dyDescent="0.25">
      <c r="A8" s="71" t="s">
        <v>647</v>
      </c>
      <c r="B8" s="151">
        <v>13</v>
      </c>
      <c r="C8" s="151">
        <v>0</v>
      </c>
      <c r="D8" s="151">
        <v>0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</row>
    <row r="9" spans="1:21" ht="15.75" x14ac:dyDescent="0.25">
      <c r="A9" s="71" t="s">
        <v>648</v>
      </c>
      <c r="B9" s="151">
        <v>100</v>
      </c>
      <c r="C9" s="151">
        <v>0</v>
      </c>
      <c r="D9" s="151">
        <v>0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</row>
    <row r="10" spans="1:21" ht="15.75" x14ac:dyDescent="0.25">
      <c r="A10" s="71" t="s">
        <v>649</v>
      </c>
      <c r="B10" s="151">
        <v>96</v>
      </c>
      <c r="C10" s="151">
        <v>6</v>
      </c>
      <c r="D10" s="151">
        <v>2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</row>
    <row r="11" spans="1:21" ht="15" customHeight="1" x14ac:dyDescent="0.25">
      <c r="A11" s="71" t="s">
        <v>650</v>
      </c>
      <c r="B11" s="151">
        <v>3</v>
      </c>
      <c r="C11" s="151">
        <v>0</v>
      </c>
      <c r="D11" s="151">
        <v>0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</row>
    <row r="12" spans="1:21" ht="15.75" x14ac:dyDescent="0.25">
      <c r="A12" s="71" t="s">
        <v>592</v>
      </c>
      <c r="B12" s="151">
        <v>0</v>
      </c>
      <c r="C12" s="151">
        <v>0</v>
      </c>
      <c r="D12" s="151">
        <v>0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</row>
    <row r="13" spans="1:21" ht="17.25" customHeight="1" x14ac:dyDescent="0.25">
      <c r="A13" s="71" t="s">
        <v>593</v>
      </c>
      <c r="B13" s="151">
        <v>6</v>
      </c>
      <c r="C13" s="151">
        <v>0</v>
      </c>
      <c r="D13" s="151">
        <v>0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</row>
    <row r="14" spans="1:21" ht="15.75" x14ac:dyDescent="0.25">
      <c r="A14" s="71" t="s">
        <v>594</v>
      </c>
      <c r="B14" s="151">
        <v>1</v>
      </c>
      <c r="C14" s="151">
        <v>0</v>
      </c>
      <c r="D14" s="151">
        <v>0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1:21" ht="15.75" x14ac:dyDescent="0.25">
      <c r="A15" s="71" t="s">
        <v>595</v>
      </c>
      <c r="B15" s="151">
        <v>1</v>
      </c>
      <c r="C15" s="151">
        <v>0</v>
      </c>
      <c r="D15" s="151">
        <v>0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21" ht="15.75" x14ac:dyDescent="0.25">
      <c r="A16" s="71" t="s">
        <v>596</v>
      </c>
      <c r="B16" s="151">
        <v>32</v>
      </c>
      <c r="C16" s="151">
        <v>0</v>
      </c>
      <c r="D16" s="151">
        <v>0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</row>
    <row r="17" spans="1:21" ht="15.75" x14ac:dyDescent="0.25">
      <c r="A17" s="71" t="s">
        <v>597</v>
      </c>
      <c r="B17" s="151">
        <v>2</v>
      </c>
      <c r="C17" s="151">
        <v>0</v>
      </c>
      <c r="D17" s="151">
        <v>0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</row>
    <row r="18" spans="1:21" ht="15.75" x14ac:dyDescent="0.25">
      <c r="A18" s="71" t="s">
        <v>598</v>
      </c>
      <c r="B18" s="151">
        <v>13</v>
      </c>
      <c r="C18" s="151">
        <v>0</v>
      </c>
      <c r="D18" s="151">
        <v>0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</row>
    <row r="19" spans="1:21" ht="18.75" customHeight="1" x14ac:dyDescent="0.25">
      <c r="A19" s="71" t="s">
        <v>599</v>
      </c>
      <c r="B19" s="151">
        <v>30</v>
      </c>
      <c r="C19" s="151">
        <v>0</v>
      </c>
      <c r="D19" s="151">
        <v>0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</row>
    <row r="20" spans="1:21" ht="15.75" x14ac:dyDescent="0.25">
      <c r="A20" s="71" t="s">
        <v>600</v>
      </c>
      <c r="B20" s="151">
        <v>6</v>
      </c>
      <c r="C20" s="151">
        <v>0</v>
      </c>
      <c r="D20" s="151">
        <v>0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</row>
    <row r="21" spans="1:21" ht="17.25" customHeight="1" x14ac:dyDescent="0.25">
      <c r="A21" s="71" t="s">
        <v>601</v>
      </c>
      <c r="B21" s="151">
        <v>8</v>
      </c>
      <c r="C21" s="151">
        <v>0</v>
      </c>
      <c r="D21" s="151">
        <v>0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</row>
    <row r="22" spans="1:21" ht="15.75" x14ac:dyDescent="0.25">
      <c r="A22" s="71" t="s">
        <v>602</v>
      </c>
      <c r="B22" s="151">
        <v>9</v>
      </c>
      <c r="C22" s="151">
        <v>0</v>
      </c>
      <c r="D22" s="151">
        <v>0</v>
      </c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</row>
    <row r="23" spans="1:21" ht="15.75" x14ac:dyDescent="0.25">
      <c r="A23" s="71" t="s">
        <v>603</v>
      </c>
      <c r="B23" s="151">
        <v>6</v>
      </c>
      <c r="C23" s="151">
        <v>0</v>
      </c>
      <c r="D23" s="151"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</row>
    <row r="24" spans="1:21" ht="16.5" customHeight="1" x14ac:dyDescent="0.25">
      <c r="A24" s="71" t="s">
        <v>604</v>
      </c>
      <c r="B24" s="150">
        <v>4</v>
      </c>
      <c r="C24" s="151">
        <v>0</v>
      </c>
      <c r="D24" s="151">
        <v>0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</row>
    <row r="25" spans="1:21" ht="16.5" customHeight="1" x14ac:dyDescent="0.25">
      <c r="A25" s="71" t="s">
        <v>605</v>
      </c>
      <c r="B25" s="150">
        <v>3</v>
      </c>
      <c r="C25" s="151">
        <v>0</v>
      </c>
      <c r="D25" s="151">
        <v>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1" ht="15.75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1" ht="15.75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spans="1:21" ht="15.75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ht="15.75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ht="15.75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</row>
    <row r="31" spans="1:21" ht="15.7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</row>
    <row r="32" spans="1:21" ht="15.7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</row>
    <row r="33" spans="1:21" ht="15.75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21" ht="15.75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1:21" ht="15.75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</row>
    <row r="36" spans="1:21" ht="15.75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</row>
    <row r="37" spans="1:21" ht="15.75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</row>
    <row r="38" spans="1:21" ht="15.75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</row>
    <row r="39" spans="1:21" ht="15.75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</row>
    <row r="40" spans="1:21" ht="15.75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</row>
    <row r="41" spans="1:21" ht="15.75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</row>
    <row r="42" spans="1:21" ht="15.75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</row>
    <row r="43" spans="1:21" ht="15.75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</row>
    <row r="44" spans="1:21" ht="15.75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</row>
    <row r="45" spans="1:21" ht="15.75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</row>
    <row r="46" spans="1:21" ht="15.75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</row>
    <row r="47" spans="1:21" ht="15.75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</row>
    <row r="48" spans="1:21" ht="15.75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</row>
    <row r="49" spans="1:21" ht="15.75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</row>
    <row r="50" spans="1:21" ht="15.75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</row>
    <row r="51" spans="1:21" ht="15.75" x14ac:dyDescent="0.2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</row>
    <row r="52" spans="1:21" ht="15.75" x14ac:dyDescent="0.2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</row>
    <row r="53" spans="1:21" ht="15.75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</row>
    <row r="54" spans="1:21" ht="15.75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</row>
    <row r="55" spans="1:21" ht="15.75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</row>
    <row r="56" spans="1:21" ht="15.75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</row>
    <row r="57" spans="1:21" ht="15.75" x14ac:dyDescent="0.2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</row>
    <row r="58" spans="1:21" ht="15.75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</row>
    <row r="59" spans="1:21" ht="15.75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</row>
    <row r="60" spans="1:21" ht="15.75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</row>
    <row r="61" spans="1:21" ht="15.75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</row>
    <row r="62" spans="1:21" ht="15.75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</row>
    <row r="63" spans="1:21" ht="15.75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</row>
    <row r="64" spans="1:21" ht="15.75" x14ac:dyDescent="0.2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</row>
    <row r="65" spans="1:21" ht="15.75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</row>
  </sheetData>
  <mergeCells count="3">
    <mergeCell ref="A2:D2"/>
    <mergeCell ref="A1:B1"/>
    <mergeCell ref="C1:D1"/>
  </mergeCells>
  <pageMargins left="0.7" right="0.7" top="0.75" bottom="0.75" header="0.3" footer="0.3"/>
  <pageSetup paperSize="9" scale="83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zoomScale="110" zoomScaleNormal="100" zoomScaleSheetLayoutView="110" workbookViewId="0">
      <selection activeCell="D15" sqref="D15"/>
    </sheetView>
  </sheetViews>
  <sheetFormatPr defaultRowHeight="15" x14ac:dyDescent="0.25"/>
  <cols>
    <col min="1" max="1" width="37" customWidth="1"/>
    <col min="2" max="2" width="26.85546875" customWidth="1"/>
    <col min="3" max="3" width="30.42578125" customWidth="1"/>
    <col min="4" max="4" width="26.7109375" customWidth="1"/>
  </cols>
  <sheetData>
    <row r="1" spans="1:18" ht="60.75" customHeight="1" x14ac:dyDescent="0.25">
      <c r="A1" s="202" t="s">
        <v>622</v>
      </c>
      <c r="B1" s="202"/>
      <c r="C1" s="159" t="s">
        <v>437</v>
      </c>
      <c r="D1" s="159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8" ht="60.75" customHeight="1" x14ac:dyDescent="0.25">
      <c r="A2" s="164" t="s">
        <v>436</v>
      </c>
      <c r="B2" s="164"/>
      <c r="C2" s="164"/>
      <c r="D2" s="164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ht="78.75" x14ac:dyDescent="0.25">
      <c r="A4" s="40" t="s">
        <v>428</v>
      </c>
      <c r="B4" s="81" t="s">
        <v>434</v>
      </c>
      <c r="C4" s="81" t="s">
        <v>438</v>
      </c>
      <c r="D4" s="81" t="s">
        <v>435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ht="15.75" x14ac:dyDescent="0.25">
      <c r="A5" s="43">
        <v>1</v>
      </c>
      <c r="B5" s="95">
        <v>2</v>
      </c>
      <c r="C5" s="95">
        <v>3</v>
      </c>
      <c r="D5" s="95">
        <v>4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15.75" x14ac:dyDescent="0.25">
      <c r="A6" s="100" t="s">
        <v>589</v>
      </c>
      <c r="B6" s="99">
        <v>90</v>
      </c>
      <c r="C6" s="99">
        <v>23</v>
      </c>
      <c r="D6" s="99">
        <v>23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</row>
    <row r="7" spans="1:18" ht="15.75" x14ac:dyDescent="0.25">
      <c r="A7" s="71" t="s">
        <v>590</v>
      </c>
      <c r="B7" s="151">
        <v>29</v>
      </c>
      <c r="C7" s="151">
        <v>21</v>
      </c>
      <c r="D7" s="151">
        <v>21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18" ht="18" customHeight="1" x14ac:dyDescent="0.25">
      <c r="A8" s="71" t="s">
        <v>646</v>
      </c>
      <c r="B8" s="151">
        <v>35</v>
      </c>
      <c r="C8" s="151">
        <v>2</v>
      </c>
      <c r="D8" s="151">
        <v>2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</row>
    <row r="9" spans="1:18" ht="15.75" x14ac:dyDescent="0.25">
      <c r="A9" s="71" t="s">
        <v>647</v>
      </c>
      <c r="B9" s="151">
        <v>1</v>
      </c>
      <c r="C9" s="151">
        <v>0</v>
      </c>
      <c r="D9" s="151">
        <v>0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ht="15.75" x14ac:dyDescent="0.25">
      <c r="A10" s="71" t="s">
        <v>648</v>
      </c>
      <c r="B10" s="151">
        <v>4</v>
      </c>
      <c r="C10" s="151">
        <v>0</v>
      </c>
      <c r="D10" s="151">
        <v>0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spans="1:18" ht="15.75" x14ac:dyDescent="0.25">
      <c r="A11" s="71" t="s">
        <v>649</v>
      </c>
      <c r="B11" s="151">
        <v>12</v>
      </c>
      <c r="C11" s="151">
        <v>0</v>
      </c>
      <c r="D11" s="151">
        <v>0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spans="1:18" ht="19.5" customHeight="1" x14ac:dyDescent="0.25">
      <c r="A12" s="71" t="s">
        <v>650</v>
      </c>
      <c r="B12" s="151">
        <v>0</v>
      </c>
      <c r="C12" s="151">
        <v>0</v>
      </c>
      <c r="D12" s="151">
        <v>0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spans="1:18" ht="15.75" x14ac:dyDescent="0.25">
      <c r="A13" s="71" t="s">
        <v>592</v>
      </c>
      <c r="B13" s="151">
        <v>0</v>
      </c>
      <c r="C13" s="151">
        <v>0</v>
      </c>
      <c r="D13" s="151">
        <v>0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spans="1:18" ht="18" customHeight="1" x14ac:dyDescent="0.25">
      <c r="A14" s="71" t="s">
        <v>593</v>
      </c>
      <c r="B14" s="151">
        <v>0</v>
      </c>
      <c r="C14" s="151">
        <v>0</v>
      </c>
      <c r="D14" s="151">
        <v>0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</row>
    <row r="15" spans="1:18" ht="15.75" x14ac:dyDescent="0.25">
      <c r="A15" s="71" t="s">
        <v>594</v>
      </c>
      <c r="B15" s="151">
        <v>0</v>
      </c>
      <c r="C15" s="151">
        <v>0</v>
      </c>
      <c r="D15" s="151">
        <v>0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spans="1:18" ht="15.75" x14ac:dyDescent="0.25">
      <c r="A16" s="71" t="s">
        <v>595</v>
      </c>
      <c r="B16" s="151">
        <v>0</v>
      </c>
      <c r="C16" s="151">
        <v>0</v>
      </c>
      <c r="D16" s="151">
        <v>0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spans="1:18" ht="15.75" x14ac:dyDescent="0.25">
      <c r="A17" s="71" t="s">
        <v>596</v>
      </c>
      <c r="B17" s="151">
        <v>8</v>
      </c>
      <c r="C17" s="151">
        <v>0</v>
      </c>
      <c r="D17" s="151">
        <v>0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spans="1:18" ht="15.75" x14ac:dyDescent="0.25">
      <c r="A18" s="71" t="s">
        <v>597</v>
      </c>
      <c r="B18" s="151">
        <v>0</v>
      </c>
      <c r="C18" s="151">
        <v>0</v>
      </c>
      <c r="D18" s="151">
        <v>0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spans="1:18" ht="15.75" x14ac:dyDescent="0.25">
      <c r="A19" s="71" t="s">
        <v>598</v>
      </c>
      <c r="B19" s="151">
        <v>0</v>
      </c>
      <c r="C19" s="151">
        <v>0</v>
      </c>
      <c r="D19" s="151">
        <v>0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  <row r="20" spans="1:18" ht="15.75" x14ac:dyDescent="0.25">
      <c r="A20" s="71" t="s">
        <v>599</v>
      </c>
      <c r="B20" s="151">
        <v>0</v>
      </c>
      <c r="C20" s="151">
        <v>0</v>
      </c>
      <c r="D20" s="151">
        <v>0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</row>
    <row r="21" spans="1:18" ht="15.75" x14ac:dyDescent="0.25">
      <c r="A21" s="71" t="s">
        <v>600</v>
      </c>
      <c r="B21" s="151">
        <v>0</v>
      </c>
      <c r="C21" s="151">
        <v>0</v>
      </c>
      <c r="D21" s="151">
        <v>0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</row>
    <row r="22" spans="1:18" ht="15.75" customHeight="1" x14ac:dyDescent="0.25">
      <c r="A22" s="71" t="s">
        <v>601</v>
      </c>
      <c r="B22" s="150">
        <v>0</v>
      </c>
      <c r="C22" s="151">
        <v>0</v>
      </c>
      <c r="D22" s="151">
        <v>0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</row>
    <row r="23" spans="1:18" ht="15.75" x14ac:dyDescent="0.25">
      <c r="A23" s="71" t="s">
        <v>602</v>
      </c>
      <c r="B23" s="150">
        <v>0</v>
      </c>
      <c r="C23" s="151">
        <v>0</v>
      </c>
      <c r="D23" s="151">
        <v>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</row>
    <row r="24" spans="1:18" ht="15.75" x14ac:dyDescent="0.25">
      <c r="A24" s="71" t="s">
        <v>603</v>
      </c>
      <c r="B24" s="150">
        <v>0</v>
      </c>
      <c r="C24" s="151">
        <v>0</v>
      </c>
      <c r="D24" s="151">
        <v>0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</row>
    <row r="25" spans="1:18" ht="17.25" customHeight="1" x14ac:dyDescent="0.25">
      <c r="A25" s="71" t="s">
        <v>604</v>
      </c>
      <c r="B25" s="150">
        <v>0</v>
      </c>
      <c r="C25" s="151">
        <v>0</v>
      </c>
      <c r="D25" s="151">
        <v>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</row>
    <row r="26" spans="1:18" ht="16.5" customHeight="1" x14ac:dyDescent="0.25">
      <c r="A26" s="71" t="s">
        <v>605</v>
      </c>
      <c r="B26" s="150">
        <v>0</v>
      </c>
      <c r="C26" s="150">
        <v>0</v>
      </c>
      <c r="D26" s="150">
        <v>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1:18" ht="15.75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5.75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</row>
    <row r="29" spans="1:18" ht="15.75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18" ht="15.75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18" ht="15.7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2" spans="1:18" ht="15.7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</row>
    <row r="33" spans="1:18" ht="15.75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spans="1:18" ht="15.75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</row>
    <row r="35" spans="1:18" ht="15.75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</row>
    <row r="36" spans="1:18" ht="15.75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5.75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8" spans="1:18" ht="15.75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</row>
  </sheetData>
  <mergeCells count="3">
    <mergeCell ref="A2:D2"/>
    <mergeCell ref="A1:B1"/>
    <mergeCell ref="C1:D1"/>
  </mergeCells>
  <pageMargins left="0.7" right="0.7" top="0.75" bottom="0.75" header="0.3" footer="0.3"/>
  <pageSetup paperSize="9" scale="83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view="pageBreakPreview" zoomScale="120" zoomScaleNormal="100" zoomScaleSheetLayoutView="120" workbookViewId="0">
      <selection activeCell="F17" sqref="F17"/>
    </sheetView>
  </sheetViews>
  <sheetFormatPr defaultRowHeight="15" x14ac:dyDescent="0.25"/>
  <cols>
    <col min="1" max="1" width="42.5703125" customWidth="1"/>
    <col min="3" max="3" width="10.28515625" customWidth="1"/>
    <col min="4" max="4" width="19.140625" customWidth="1"/>
    <col min="5" max="5" width="11.5703125" customWidth="1"/>
    <col min="6" max="6" width="17" customWidth="1"/>
    <col min="8" max="8" width="17.140625" customWidth="1"/>
    <col min="9" max="9" width="16.140625" customWidth="1"/>
  </cols>
  <sheetData>
    <row r="1" spans="1:21" ht="65.25" customHeight="1" x14ac:dyDescent="0.25">
      <c r="A1" s="202" t="s">
        <v>404</v>
      </c>
      <c r="B1" s="202"/>
      <c r="C1" s="41"/>
      <c r="D1" s="41"/>
      <c r="E1" s="41"/>
      <c r="F1" s="159" t="s">
        <v>447</v>
      </c>
      <c r="G1" s="159"/>
      <c r="H1" s="159"/>
      <c r="I1" s="159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ht="27" customHeight="1" x14ac:dyDescent="0.25">
      <c r="A2" s="164" t="s">
        <v>623</v>
      </c>
      <c r="B2" s="164"/>
      <c r="C2" s="164"/>
      <c r="D2" s="164"/>
      <c r="E2" s="164"/>
      <c r="F2" s="164"/>
      <c r="G2" s="164"/>
      <c r="H2" s="164"/>
      <c r="I2" s="164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1" ht="9.7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21" ht="32.25" customHeight="1" x14ac:dyDescent="0.25">
      <c r="A4" s="169" t="s">
        <v>439</v>
      </c>
      <c r="B4" s="169" t="s">
        <v>440</v>
      </c>
      <c r="C4" s="169"/>
      <c r="D4" s="169"/>
      <c r="E4" s="169"/>
      <c r="F4" s="169"/>
      <c r="G4" s="169" t="s">
        <v>444</v>
      </c>
      <c r="H4" s="169"/>
      <c r="I4" s="169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1" ht="15" customHeight="1" x14ac:dyDescent="0.25">
      <c r="A5" s="169"/>
      <c r="B5" s="169" t="s">
        <v>35</v>
      </c>
      <c r="C5" s="169" t="s">
        <v>47</v>
      </c>
      <c r="D5" s="169"/>
      <c r="E5" s="169"/>
      <c r="F5" s="169"/>
      <c r="G5" s="169" t="s">
        <v>35</v>
      </c>
      <c r="H5" s="169" t="s">
        <v>239</v>
      </c>
      <c r="I5" s="169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60.75" customHeight="1" x14ac:dyDescent="0.25">
      <c r="A6" s="169"/>
      <c r="B6" s="169"/>
      <c r="C6" s="123" t="s">
        <v>441</v>
      </c>
      <c r="D6" s="123" t="s">
        <v>442</v>
      </c>
      <c r="E6" s="123" t="s">
        <v>292</v>
      </c>
      <c r="F6" s="123" t="s">
        <v>443</v>
      </c>
      <c r="G6" s="169"/>
      <c r="H6" s="123" t="s">
        <v>445</v>
      </c>
      <c r="I6" s="123" t="s">
        <v>446</v>
      </c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21" ht="15.75" x14ac:dyDescent="0.25">
      <c r="A7" s="43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5">
        <v>7</v>
      </c>
      <c r="H7" s="95">
        <v>8</v>
      </c>
      <c r="I7" s="95">
        <v>9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</row>
    <row r="8" spans="1:21" ht="15.75" x14ac:dyDescent="0.25">
      <c r="A8" s="100" t="s">
        <v>589</v>
      </c>
      <c r="B8" s="99">
        <v>22</v>
      </c>
      <c r="C8" s="99">
        <v>1</v>
      </c>
      <c r="D8" s="99">
        <v>0</v>
      </c>
      <c r="E8" s="99">
        <v>0</v>
      </c>
      <c r="F8" s="99">
        <v>21</v>
      </c>
      <c r="G8" s="99">
        <v>1</v>
      </c>
      <c r="H8" s="99">
        <v>0</v>
      </c>
      <c r="I8" s="99">
        <v>0</v>
      </c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</row>
    <row r="9" spans="1:21" ht="15.75" x14ac:dyDescent="0.25">
      <c r="A9" s="94" t="s">
        <v>590</v>
      </c>
      <c r="B9" s="151">
        <v>15</v>
      </c>
      <c r="C9" s="151">
        <v>0</v>
      </c>
      <c r="D9" s="151">
        <v>0</v>
      </c>
      <c r="E9" s="151">
        <v>0</v>
      </c>
      <c r="F9" s="151">
        <v>15</v>
      </c>
      <c r="G9" s="151">
        <v>0</v>
      </c>
      <c r="H9" s="151">
        <v>0</v>
      </c>
      <c r="I9" s="151">
        <v>0</v>
      </c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</row>
    <row r="10" spans="1:21" ht="15.75" x14ac:dyDescent="0.25">
      <c r="A10" s="71" t="s">
        <v>652</v>
      </c>
      <c r="B10" s="151">
        <v>2</v>
      </c>
      <c r="C10" s="151">
        <v>1</v>
      </c>
      <c r="D10" s="151">
        <v>0</v>
      </c>
      <c r="E10" s="151">
        <v>0</v>
      </c>
      <c r="F10" s="151">
        <v>1</v>
      </c>
      <c r="G10" s="151">
        <v>1</v>
      </c>
      <c r="H10" s="151">
        <v>0</v>
      </c>
      <c r="I10" s="151">
        <v>0</v>
      </c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</row>
    <row r="11" spans="1:21" ht="15.75" x14ac:dyDescent="0.25">
      <c r="A11" s="71" t="s">
        <v>639</v>
      </c>
      <c r="B11" s="151">
        <v>0</v>
      </c>
      <c r="C11" s="151">
        <v>0</v>
      </c>
      <c r="D11" s="151">
        <v>0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</row>
    <row r="12" spans="1:21" ht="15.75" x14ac:dyDescent="0.25">
      <c r="A12" s="71" t="s">
        <v>640</v>
      </c>
      <c r="B12" s="151">
        <v>1</v>
      </c>
      <c r="C12" s="151">
        <v>0</v>
      </c>
      <c r="D12" s="151">
        <v>0</v>
      </c>
      <c r="E12" s="151">
        <v>0</v>
      </c>
      <c r="F12" s="151">
        <v>1</v>
      </c>
      <c r="G12" s="151">
        <v>0</v>
      </c>
      <c r="H12" s="151">
        <v>0</v>
      </c>
      <c r="I12" s="151">
        <v>0</v>
      </c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</row>
    <row r="13" spans="1:21" ht="15.75" x14ac:dyDescent="0.25">
      <c r="A13" s="71" t="s">
        <v>641</v>
      </c>
      <c r="B13" s="151">
        <v>1</v>
      </c>
      <c r="C13" s="151">
        <v>0</v>
      </c>
      <c r="D13" s="151">
        <v>0</v>
      </c>
      <c r="E13" s="151">
        <v>0</v>
      </c>
      <c r="F13" s="151">
        <v>1</v>
      </c>
      <c r="G13" s="151">
        <v>0</v>
      </c>
      <c r="H13" s="151">
        <v>0</v>
      </c>
      <c r="I13" s="151">
        <v>0</v>
      </c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</row>
    <row r="14" spans="1:21" ht="15.75" x14ac:dyDescent="0.25">
      <c r="A14" s="71" t="s">
        <v>642</v>
      </c>
      <c r="B14" s="151">
        <v>0</v>
      </c>
      <c r="C14" s="151">
        <v>0</v>
      </c>
      <c r="D14" s="151">
        <v>0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1:21" ht="15.75" x14ac:dyDescent="0.25">
      <c r="A15" s="71" t="s">
        <v>592</v>
      </c>
      <c r="B15" s="151">
        <v>0</v>
      </c>
      <c r="C15" s="151">
        <v>0</v>
      </c>
      <c r="D15" s="151">
        <v>0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21" ht="15.75" x14ac:dyDescent="0.25">
      <c r="A16" s="71" t="s">
        <v>653</v>
      </c>
      <c r="B16" s="151">
        <v>1</v>
      </c>
      <c r="C16" s="151">
        <v>0</v>
      </c>
      <c r="D16" s="151">
        <v>0</v>
      </c>
      <c r="E16" s="151">
        <v>0</v>
      </c>
      <c r="F16" s="151">
        <v>1</v>
      </c>
      <c r="G16" s="151">
        <v>0</v>
      </c>
      <c r="H16" s="151">
        <v>0</v>
      </c>
      <c r="I16" s="151">
        <v>0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</row>
    <row r="17" spans="1:21" ht="15.75" x14ac:dyDescent="0.25">
      <c r="A17" s="94" t="s">
        <v>594</v>
      </c>
      <c r="B17" s="151">
        <v>0</v>
      </c>
      <c r="C17" s="151">
        <v>0</v>
      </c>
      <c r="D17" s="151">
        <v>0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</row>
    <row r="18" spans="1:21" ht="15.75" x14ac:dyDescent="0.25">
      <c r="A18" s="94" t="s">
        <v>595</v>
      </c>
      <c r="B18" s="151">
        <v>0</v>
      </c>
      <c r="C18" s="151">
        <v>0</v>
      </c>
      <c r="D18" s="151">
        <v>0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</row>
    <row r="19" spans="1:21" ht="15.75" x14ac:dyDescent="0.25">
      <c r="A19" s="94" t="s">
        <v>596</v>
      </c>
      <c r="B19" s="151">
        <v>0</v>
      </c>
      <c r="C19" s="151">
        <v>0</v>
      </c>
      <c r="D19" s="151">
        <v>0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</row>
    <row r="20" spans="1:21" ht="15.75" x14ac:dyDescent="0.25">
      <c r="A20" s="94" t="s">
        <v>597</v>
      </c>
      <c r="B20" s="151">
        <v>0</v>
      </c>
      <c r="C20" s="151">
        <v>0</v>
      </c>
      <c r="D20" s="151">
        <v>0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</row>
    <row r="21" spans="1:21" ht="15.75" x14ac:dyDescent="0.25">
      <c r="A21" s="94" t="s">
        <v>598</v>
      </c>
      <c r="B21" s="151">
        <v>1</v>
      </c>
      <c r="C21" s="151">
        <v>0</v>
      </c>
      <c r="D21" s="151">
        <v>0</v>
      </c>
      <c r="E21" s="151">
        <v>0</v>
      </c>
      <c r="F21" s="151">
        <v>1</v>
      </c>
      <c r="G21" s="151">
        <v>0</v>
      </c>
      <c r="H21" s="151">
        <v>0</v>
      </c>
      <c r="I21" s="151">
        <v>0</v>
      </c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</row>
    <row r="22" spans="1:21" ht="15.75" x14ac:dyDescent="0.25">
      <c r="A22" s="94" t="s">
        <v>599</v>
      </c>
      <c r="B22" s="151">
        <v>0</v>
      </c>
      <c r="C22" s="151">
        <v>0</v>
      </c>
      <c r="D22" s="151">
        <v>0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</row>
    <row r="23" spans="1:21" ht="15.75" x14ac:dyDescent="0.25">
      <c r="A23" s="94" t="s">
        <v>600</v>
      </c>
      <c r="B23" s="151">
        <v>0</v>
      </c>
      <c r="C23" s="151">
        <v>0</v>
      </c>
      <c r="D23" s="151">
        <v>0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</row>
    <row r="24" spans="1:21" ht="15.75" x14ac:dyDescent="0.25">
      <c r="A24" s="94" t="s">
        <v>601</v>
      </c>
      <c r="B24" s="151">
        <v>0</v>
      </c>
      <c r="C24" s="151">
        <v>0</v>
      </c>
      <c r="D24" s="151">
        <v>0</v>
      </c>
      <c r="E24" s="151">
        <v>0</v>
      </c>
      <c r="F24" s="151">
        <v>0</v>
      </c>
      <c r="G24" s="151">
        <v>0</v>
      </c>
      <c r="H24" s="151">
        <v>0</v>
      </c>
      <c r="I24" s="151">
        <v>0</v>
      </c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</row>
    <row r="25" spans="1:21" ht="15.75" x14ac:dyDescent="0.25">
      <c r="A25" s="94" t="s">
        <v>602</v>
      </c>
      <c r="B25" s="151">
        <v>0</v>
      </c>
      <c r="C25" s="151">
        <v>0</v>
      </c>
      <c r="D25" s="151">
        <v>0</v>
      </c>
      <c r="E25" s="151">
        <v>0</v>
      </c>
      <c r="F25" s="150">
        <v>0</v>
      </c>
      <c r="G25" s="151">
        <v>0</v>
      </c>
      <c r="H25" s="151">
        <v>0</v>
      </c>
      <c r="I25" s="151">
        <v>0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1" ht="15.75" x14ac:dyDescent="0.25">
      <c r="A26" s="94" t="s">
        <v>603</v>
      </c>
      <c r="B26" s="151">
        <v>1</v>
      </c>
      <c r="C26" s="151">
        <v>0</v>
      </c>
      <c r="D26" s="151">
        <v>0</v>
      </c>
      <c r="E26" s="151">
        <v>0</v>
      </c>
      <c r="F26" s="151">
        <v>1</v>
      </c>
      <c r="G26" s="151">
        <v>0</v>
      </c>
      <c r="H26" s="151">
        <v>0</v>
      </c>
      <c r="I26" s="151">
        <v>0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1" ht="15.75" x14ac:dyDescent="0.25">
      <c r="A27" s="94" t="s">
        <v>604</v>
      </c>
      <c r="B27" s="151">
        <v>0</v>
      </c>
      <c r="C27" s="151">
        <v>0</v>
      </c>
      <c r="D27" s="151">
        <v>0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spans="1:21" ht="15.75" x14ac:dyDescent="0.25">
      <c r="A28" s="94" t="s">
        <v>605</v>
      </c>
      <c r="B28" s="151">
        <v>0</v>
      </c>
      <c r="C28" s="151">
        <v>0</v>
      </c>
      <c r="D28" s="151">
        <v>0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ht="15.75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ht="15.75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</row>
    <row r="31" spans="1:21" ht="15.7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</row>
    <row r="32" spans="1:21" ht="15.7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</row>
    <row r="33" spans="1:21" ht="15.75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21" ht="15.75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1:21" ht="15.75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</row>
    <row r="36" spans="1:21" ht="15.75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</row>
    <row r="37" spans="1:21" ht="15.75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</row>
    <row r="38" spans="1:21" ht="15.75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</row>
    <row r="39" spans="1:21" ht="15.75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</row>
    <row r="40" spans="1:21" ht="15.75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</row>
    <row r="41" spans="1:21" ht="15.75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</row>
    <row r="42" spans="1:21" ht="15.75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</row>
    <row r="43" spans="1:21" ht="15.75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</row>
    <row r="44" spans="1:21" ht="15.75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</row>
    <row r="45" spans="1:21" ht="15.75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</row>
  </sheetData>
  <mergeCells count="10">
    <mergeCell ref="A1:B1"/>
    <mergeCell ref="F1:I1"/>
    <mergeCell ref="A2:I2"/>
    <mergeCell ref="A4:A6"/>
    <mergeCell ref="B4:F4"/>
    <mergeCell ref="B5:B6"/>
    <mergeCell ref="C5:F5"/>
    <mergeCell ref="G4:I4"/>
    <mergeCell ref="G5:G6"/>
    <mergeCell ref="H5:I5"/>
  </mergeCells>
  <pageMargins left="0.7" right="0.7" top="0.75" bottom="0.75" header="0.3" footer="0.3"/>
  <pageSetup paperSize="9" scale="86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view="pageBreakPreview" zoomScaleNormal="100" zoomScaleSheetLayoutView="100" workbookViewId="0">
      <selection activeCell="C18" sqref="C18"/>
    </sheetView>
  </sheetViews>
  <sheetFormatPr defaultRowHeight="15" x14ac:dyDescent="0.25"/>
  <cols>
    <col min="1" max="1" width="39.28515625" customWidth="1"/>
    <col min="2" max="2" width="23" customWidth="1"/>
    <col min="3" max="3" width="15.140625" customWidth="1"/>
    <col min="4" max="6" width="7.7109375" customWidth="1"/>
    <col min="7" max="7" width="19.42578125" customWidth="1"/>
    <col min="8" max="8" width="19.5703125" customWidth="1"/>
    <col min="9" max="9" width="24.42578125" customWidth="1"/>
    <col min="10" max="12" width="7.7109375" customWidth="1"/>
  </cols>
  <sheetData>
    <row r="1" spans="1:20" ht="66" customHeight="1" x14ac:dyDescent="0.25">
      <c r="A1" s="163" t="s">
        <v>624</v>
      </c>
      <c r="B1" s="163"/>
      <c r="C1" s="41"/>
      <c r="D1" s="41"/>
      <c r="E1" s="41"/>
      <c r="F1" s="41"/>
      <c r="G1" s="41"/>
      <c r="H1" s="159" t="s">
        <v>463</v>
      </c>
      <c r="I1" s="159"/>
      <c r="J1" s="159"/>
      <c r="K1" s="159"/>
      <c r="L1" s="159"/>
      <c r="M1" s="41"/>
      <c r="N1" s="41"/>
      <c r="O1" s="41"/>
      <c r="P1" s="41"/>
      <c r="Q1" s="41"/>
      <c r="R1" s="41"/>
      <c r="S1" s="41"/>
      <c r="T1" s="41"/>
    </row>
    <row r="2" spans="1:20" ht="33" customHeight="1" x14ac:dyDescent="0.25">
      <c r="A2" s="188" t="s">
        <v>625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41"/>
      <c r="N2" s="41"/>
      <c r="O2" s="41"/>
      <c r="P2" s="41"/>
      <c r="Q2" s="41"/>
      <c r="R2" s="41"/>
      <c r="S2" s="41"/>
      <c r="T2" s="41"/>
    </row>
    <row r="3" spans="1:20" ht="102" customHeight="1" x14ac:dyDescent="0.25">
      <c r="A3" s="166" t="s">
        <v>2</v>
      </c>
      <c r="B3" s="166" t="s">
        <v>448</v>
      </c>
      <c r="C3" s="166" t="s">
        <v>449</v>
      </c>
      <c r="D3" s="166" t="s">
        <v>450</v>
      </c>
      <c r="E3" s="166"/>
      <c r="F3" s="166"/>
      <c r="G3" s="166" t="s">
        <v>455</v>
      </c>
      <c r="H3" s="166" t="s">
        <v>456</v>
      </c>
      <c r="I3" s="166" t="s">
        <v>588</v>
      </c>
      <c r="J3" s="166" t="s">
        <v>457</v>
      </c>
      <c r="K3" s="166"/>
      <c r="L3" s="166"/>
      <c r="M3" s="41"/>
      <c r="N3" s="41"/>
      <c r="O3" s="41"/>
      <c r="P3" s="41"/>
      <c r="Q3" s="41"/>
      <c r="R3" s="41"/>
      <c r="S3" s="41"/>
      <c r="T3" s="41"/>
    </row>
    <row r="4" spans="1:20" ht="86.25" customHeight="1" x14ac:dyDescent="0.25">
      <c r="A4" s="166"/>
      <c r="B4" s="166"/>
      <c r="C4" s="166"/>
      <c r="D4" s="39" t="s">
        <v>452</v>
      </c>
      <c r="E4" s="39" t="s">
        <v>453</v>
      </c>
      <c r="F4" s="39" t="s">
        <v>454</v>
      </c>
      <c r="G4" s="166"/>
      <c r="H4" s="166"/>
      <c r="I4" s="166"/>
      <c r="J4" s="39" t="s">
        <v>458</v>
      </c>
      <c r="K4" s="39" t="s">
        <v>451</v>
      </c>
      <c r="L4" s="39" t="s">
        <v>459</v>
      </c>
      <c r="M4" s="41"/>
      <c r="N4" s="41"/>
      <c r="O4" s="41"/>
      <c r="P4" s="41"/>
      <c r="Q4" s="41"/>
      <c r="R4" s="41"/>
      <c r="S4" s="41"/>
      <c r="T4" s="41"/>
    </row>
    <row r="5" spans="1:20" ht="12.75" customHeight="1" x14ac:dyDescent="0.25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  <c r="I5" s="43">
        <v>9</v>
      </c>
      <c r="J5" s="43">
        <v>10</v>
      </c>
      <c r="K5" s="43">
        <v>11</v>
      </c>
      <c r="L5" s="43">
        <v>12</v>
      </c>
      <c r="M5" s="41"/>
      <c r="N5" s="41"/>
      <c r="O5" s="41"/>
      <c r="P5" s="41"/>
      <c r="Q5" s="41"/>
      <c r="R5" s="41"/>
      <c r="S5" s="41"/>
      <c r="T5" s="41"/>
    </row>
    <row r="6" spans="1:20" ht="15.75" x14ac:dyDescent="0.25">
      <c r="A6" s="103" t="s">
        <v>589</v>
      </c>
      <c r="B6" s="99">
        <v>279</v>
      </c>
      <c r="C6" s="99">
        <v>56227</v>
      </c>
      <c r="D6" s="99">
        <v>35596</v>
      </c>
      <c r="E6" s="99">
        <v>17580</v>
      </c>
      <c r="F6" s="99">
        <v>3051</v>
      </c>
      <c r="G6" s="99">
        <v>53859</v>
      </c>
      <c r="H6" s="99">
        <v>475</v>
      </c>
      <c r="I6" s="99">
        <v>1010</v>
      </c>
      <c r="J6" s="99">
        <v>3343</v>
      </c>
      <c r="K6" s="99">
        <v>1543</v>
      </c>
      <c r="L6" s="99">
        <v>188</v>
      </c>
      <c r="M6" s="82"/>
      <c r="N6" s="82"/>
      <c r="O6" s="82"/>
      <c r="P6" s="82"/>
      <c r="Q6" s="82"/>
      <c r="R6" s="82"/>
      <c r="S6" s="82"/>
      <c r="T6" s="82"/>
    </row>
    <row r="7" spans="1:20" ht="15.75" x14ac:dyDescent="0.25">
      <c r="A7" s="71" t="s">
        <v>590</v>
      </c>
      <c r="B7" s="154">
        <v>57</v>
      </c>
      <c r="C7" s="151">
        <v>24082</v>
      </c>
      <c r="D7" s="154">
        <v>12620</v>
      </c>
      <c r="E7" s="151">
        <v>9529</v>
      </c>
      <c r="F7" s="151">
        <v>1933</v>
      </c>
      <c r="G7" s="154">
        <v>23523</v>
      </c>
      <c r="H7" s="154">
        <v>147</v>
      </c>
      <c r="I7" s="154">
        <v>365</v>
      </c>
      <c r="J7" s="154">
        <v>1145</v>
      </c>
      <c r="K7" s="151">
        <v>774</v>
      </c>
      <c r="L7" s="151">
        <v>133</v>
      </c>
      <c r="M7" s="82"/>
      <c r="N7" s="82"/>
      <c r="O7" s="82"/>
      <c r="P7" s="82"/>
      <c r="Q7" s="82"/>
      <c r="R7" s="82"/>
      <c r="S7" s="82"/>
      <c r="T7" s="82"/>
    </row>
    <row r="8" spans="1:20" ht="15.75" x14ac:dyDescent="0.25">
      <c r="A8" s="71" t="s">
        <v>591</v>
      </c>
      <c r="B8" s="154">
        <v>17</v>
      </c>
      <c r="C8" s="151">
        <v>4643</v>
      </c>
      <c r="D8" s="154">
        <v>2777</v>
      </c>
      <c r="E8" s="151">
        <v>1866</v>
      </c>
      <c r="F8" s="151">
        <v>0</v>
      </c>
      <c r="G8" s="154">
        <v>4322</v>
      </c>
      <c r="H8" s="154">
        <v>61</v>
      </c>
      <c r="I8" s="154">
        <v>87</v>
      </c>
      <c r="J8" s="154">
        <v>230</v>
      </c>
      <c r="K8" s="151">
        <v>163</v>
      </c>
      <c r="L8" s="151">
        <v>0</v>
      </c>
      <c r="M8" s="82"/>
      <c r="N8" s="82"/>
      <c r="O8" s="82"/>
      <c r="P8" s="82"/>
      <c r="Q8" s="82"/>
      <c r="R8" s="82"/>
      <c r="S8" s="82"/>
      <c r="T8" s="82"/>
    </row>
    <row r="9" spans="1:20" ht="15.75" x14ac:dyDescent="0.25">
      <c r="A9" s="71" t="s">
        <v>639</v>
      </c>
      <c r="B9" s="154">
        <v>6</v>
      </c>
      <c r="C9" s="151">
        <v>1067</v>
      </c>
      <c r="D9" s="154">
        <v>1067</v>
      </c>
      <c r="E9" s="151">
        <v>0</v>
      </c>
      <c r="F9" s="151">
        <v>0</v>
      </c>
      <c r="G9" s="154">
        <v>1056</v>
      </c>
      <c r="H9" s="154">
        <v>9</v>
      </c>
      <c r="I9" s="154">
        <v>36</v>
      </c>
      <c r="J9" s="154">
        <v>112</v>
      </c>
      <c r="K9" s="151">
        <v>0</v>
      </c>
      <c r="L9" s="151">
        <v>0</v>
      </c>
      <c r="M9" s="82"/>
      <c r="N9" s="82"/>
      <c r="O9" s="82"/>
      <c r="P9" s="82"/>
      <c r="Q9" s="82"/>
      <c r="R9" s="82"/>
      <c r="S9" s="82"/>
      <c r="T9" s="82"/>
    </row>
    <row r="10" spans="1:20" ht="18" customHeight="1" x14ac:dyDescent="0.25">
      <c r="A10" s="71" t="s">
        <v>640</v>
      </c>
      <c r="B10" s="154">
        <v>13</v>
      </c>
      <c r="C10" s="151">
        <v>2570</v>
      </c>
      <c r="D10" s="154">
        <v>1964</v>
      </c>
      <c r="E10" s="151">
        <v>606</v>
      </c>
      <c r="F10" s="151">
        <v>0</v>
      </c>
      <c r="G10" s="154">
        <v>2544</v>
      </c>
      <c r="H10" s="154">
        <v>24</v>
      </c>
      <c r="I10" s="154">
        <v>29</v>
      </c>
      <c r="J10" s="154">
        <v>106</v>
      </c>
      <c r="K10" s="151">
        <v>90</v>
      </c>
      <c r="L10" s="151">
        <v>0</v>
      </c>
      <c r="M10" s="82"/>
      <c r="N10" s="82"/>
      <c r="O10" s="82"/>
      <c r="P10" s="82"/>
      <c r="Q10" s="82"/>
      <c r="R10" s="82"/>
      <c r="S10" s="82"/>
      <c r="T10" s="82"/>
    </row>
    <row r="11" spans="1:20" ht="15.75" x14ac:dyDescent="0.25">
      <c r="A11" s="71" t="s">
        <v>641</v>
      </c>
      <c r="B11" s="154">
        <v>30</v>
      </c>
      <c r="C11" s="151">
        <v>8968</v>
      </c>
      <c r="D11" s="154">
        <v>4671</v>
      </c>
      <c r="E11" s="151">
        <v>3179</v>
      </c>
      <c r="F11" s="151">
        <v>1118</v>
      </c>
      <c r="G11" s="154">
        <v>7726</v>
      </c>
      <c r="H11" s="154">
        <v>59</v>
      </c>
      <c r="I11" s="154">
        <v>114</v>
      </c>
      <c r="J11" s="154">
        <v>399</v>
      </c>
      <c r="K11" s="151">
        <v>190</v>
      </c>
      <c r="L11" s="151">
        <v>55</v>
      </c>
      <c r="M11" s="82"/>
      <c r="N11" s="82"/>
      <c r="O11" s="82"/>
      <c r="P11" s="82"/>
      <c r="Q11" s="82"/>
      <c r="R11" s="82"/>
      <c r="S11" s="82"/>
      <c r="T11" s="82"/>
    </row>
    <row r="12" spans="1:20" ht="15.75" x14ac:dyDescent="0.25">
      <c r="A12" s="71" t="s">
        <v>642</v>
      </c>
      <c r="B12" s="154">
        <v>3</v>
      </c>
      <c r="C12" s="151">
        <v>556</v>
      </c>
      <c r="D12" s="154">
        <v>556</v>
      </c>
      <c r="E12" s="151">
        <v>0</v>
      </c>
      <c r="F12" s="151">
        <v>0</v>
      </c>
      <c r="G12" s="154">
        <v>542</v>
      </c>
      <c r="H12" s="154">
        <v>14</v>
      </c>
      <c r="I12" s="154">
        <v>15</v>
      </c>
      <c r="J12" s="154">
        <v>48</v>
      </c>
      <c r="K12" s="151">
        <v>0</v>
      </c>
      <c r="L12" s="151">
        <v>0</v>
      </c>
      <c r="M12" s="82"/>
      <c r="N12" s="82"/>
      <c r="O12" s="82"/>
      <c r="P12" s="82"/>
      <c r="Q12" s="82"/>
      <c r="R12" s="82"/>
      <c r="S12" s="82"/>
      <c r="T12" s="82"/>
    </row>
    <row r="13" spans="1:20" ht="15.75" x14ac:dyDescent="0.25">
      <c r="A13" s="71" t="s">
        <v>592</v>
      </c>
      <c r="B13" s="154">
        <v>16</v>
      </c>
      <c r="C13" s="151">
        <v>841</v>
      </c>
      <c r="D13" s="154">
        <v>841</v>
      </c>
      <c r="E13" s="151">
        <v>0</v>
      </c>
      <c r="F13" s="151">
        <v>0</v>
      </c>
      <c r="G13" s="154">
        <v>834</v>
      </c>
      <c r="H13" s="154">
        <v>8</v>
      </c>
      <c r="I13" s="154">
        <v>19</v>
      </c>
      <c r="J13" s="154">
        <v>96</v>
      </c>
      <c r="K13" s="151">
        <v>0</v>
      </c>
      <c r="L13" s="151">
        <v>0</v>
      </c>
      <c r="M13" s="82"/>
      <c r="N13" s="82"/>
      <c r="O13" s="82"/>
      <c r="P13" s="82"/>
      <c r="Q13" s="82"/>
      <c r="R13" s="82"/>
      <c r="S13" s="82"/>
      <c r="T13" s="82"/>
    </row>
    <row r="14" spans="1:20" ht="18" customHeight="1" x14ac:dyDescent="0.25">
      <c r="A14" s="71" t="s">
        <v>669</v>
      </c>
      <c r="B14" s="154">
        <v>6</v>
      </c>
      <c r="C14" s="151">
        <v>637</v>
      </c>
      <c r="D14" s="154">
        <v>637</v>
      </c>
      <c r="E14" s="151">
        <v>0</v>
      </c>
      <c r="F14" s="151">
        <v>0</v>
      </c>
      <c r="G14" s="154">
        <v>624</v>
      </c>
      <c r="H14" s="154">
        <v>11</v>
      </c>
      <c r="I14" s="154">
        <v>17</v>
      </c>
      <c r="J14" s="154">
        <v>37</v>
      </c>
      <c r="K14" s="151">
        <v>0</v>
      </c>
      <c r="L14" s="151">
        <v>0</v>
      </c>
      <c r="M14" s="82"/>
      <c r="N14" s="82"/>
      <c r="O14" s="82"/>
      <c r="P14" s="82"/>
      <c r="Q14" s="82"/>
      <c r="R14" s="82"/>
      <c r="S14" s="82"/>
      <c r="T14" s="82"/>
    </row>
    <row r="15" spans="1:20" ht="15.75" x14ac:dyDescent="0.25">
      <c r="A15" s="71" t="s">
        <v>594</v>
      </c>
      <c r="B15" s="154">
        <v>6</v>
      </c>
      <c r="C15" s="151">
        <v>281</v>
      </c>
      <c r="D15" s="154">
        <v>281</v>
      </c>
      <c r="E15" s="151">
        <v>0</v>
      </c>
      <c r="F15" s="151">
        <v>0</v>
      </c>
      <c r="G15" s="154">
        <v>281</v>
      </c>
      <c r="H15" s="154">
        <v>0</v>
      </c>
      <c r="I15" s="154">
        <v>7</v>
      </c>
      <c r="J15" s="154">
        <v>36</v>
      </c>
      <c r="K15" s="151">
        <v>0</v>
      </c>
      <c r="L15" s="151">
        <v>0</v>
      </c>
      <c r="M15" s="82"/>
      <c r="N15" s="82"/>
      <c r="O15" s="82"/>
      <c r="P15" s="82"/>
      <c r="Q15" s="82"/>
      <c r="R15" s="82"/>
      <c r="S15" s="82"/>
      <c r="T15" s="82"/>
    </row>
    <row r="16" spans="1:20" ht="15.75" x14ac:dyDescent="0.25">
      <c r="A16" s="71" t="s">
        <v>595</v>
      </c>
      <c r="B16" s="154">
        <v>14</v>
      </c>
      <c r="C16" s="151">
        <v>646</v>
      </c>
      <c r="D16" s="154">
        <v>646</v>
      </c>
      <c r="E16" s="151">
        <v>0</v>
      </c>
      <c r="F16" s="151">
        <v>0</v>
      </c>
      <c r="G16" s="154">
        <v>628</v>
      </c>
      <c r="H16" s="154">
        <v>15</v>
      </c>
      <c r="I16" s="154">
        <v>14</v>
      </c>
      <c r="J16" s="154">
        <v>66</v>
      </c>
      <c r="K16" s="151">
        <v>0</v>
      </c>
      <c r="L16" s="151">
        <v>0</v>
      </c>
      <c r="M16" s="82"/>
      <c r="N16" s="82"/>
      <c r="O16" s="82"/>
      <c r="P16" s="82"/>
      <c r="Q16" s="82"/>
      <c r="R16" s="82"/>
      <c r="S16" s="82"/>
      <c r="T16" s="82"/>
    </row>
    <row r="17" spans="1:20" ht="15.75" x14ac:dyDescent="0.25">
      <c r="A17" s="71" t="s">
        <v>596</v>
      </c>
      <c r="B17" s="154">
        <v>15</v>
      </c>
      <c r="C17" s="151">
        <v>2730</v>
      </c>
      <c r="D17" s="154">
        <v>1940</v>
      </c>
      <c r="E17" s="151">
        <v>790</v>
      </c>
      <c r="F17" s="151">
        <v>0</v>
      </c>
      <c r="G17" s="154">
        <v>2663</v>
      </c>
      <c r="H17" s="154">
        <v>49</v>
      </c>
      <c r="I17" s="154">
        <v>49</v>
      </c>
      <c r="J17" s="154">
        <v>183</v>
      </c>
      <c r="K17" s="151">
        <v>79</v>
      </c>
      <c r="L17" s="151">
        <v>0</v>
      </c>
      <c r="M17" s="82"/>
      <c r="N17" s="82"/>
      <c r="O17" s="82"/>
      <c r="P17" s="82"/>
      <c r="Q17" s="82"/>
      <c r="R17" s="82"/>
      <c r="S17" s="82"/>
      <c r="T17" s="82"/>
    </row>
    <row r="18" spans="1:20" ht="15.75" x14ac:dyDescent="0.25">
      <c r="A18" s="71" t="s">
        <v>597</v>
      </c>
      <c r="B18" s="154">
        <v>8</v>
      </c>
      <c r="C18" s="151">
        <v>771</v>
      </c>
      <c r="D18" s="154">
        <v>771</v>
      </c>
      <c r="E18" s="151">
        <v>0</v>
      </c>
      <c r="F18" s="151">
        <v>0</v>
      </c>
      <c r="G18" s="154">
        <v>767</v>
      </c>
      <c r="H18" s="154">
        <v>4</v>
      </c>
      <c r="I18" s="154">
        <v>16</v>
      </c>
      <c r="J18" s="154">
        <v>68</v>
      </c>
      <c r="K18" s="151">
        <v>0</v>
      </c>
      <c r="L18" s="151">
        <v>0</v>
      </c>
      <c r="M18" s="82"/>
      <c r="N18" s="82"/>
      <c r="O18" s="82"/>
      <c r="P18" s="82"/>
      <c r="Q18" s="82"/>
      <c r="R18" s="82"/>
      <c r="S18" s="82"/>
      <c r="T18" s="82"/>
    </row>
    <row r="19" spans="1:20" ht="15.75" x14ac:dyDescent="0.25">
      <c r="A19" s="71" t="s">
        <v>598</v>
      </c>
      <c r="B19" s="154">
        <v>14</v>
      </c>
      <c r="C19" s="151">
        <v>5525</v>
      </c>
      <c r="D19" s="154">
        <v>1625</v>
      </c>
      <c r="E19" s="151">
        <v>900</v>
      </c>
      <c r="F19" s="151">
        <v>0</v>
      </c>
      <c r="G19" s="154">
        <v>2479</v>
      </c>
      <c r="H19" s="154">
        <v>37</v>
      </c>
      <c r="I19" s="154">
        <v>50</v>
      </c>
      <c r="J19" s="154">
        <v>160</v>
      </c>
      <c r="K19" s="151">
        <v>131</v>
      </c>
      <c r="L19" s="151">
        <v>0</v>
      </c>
      <c r="M19" s="82"/>
      <c r="N19" s="82"/>
      <c r="O19" s="82"/>
      <c r="P19" s="82"/>
      <c r="Q19" s="82"/>
      <c r="R19" s="82"/>
      <c r="S19" s="82"/>
      <c r="T19" s="82"/>
    </row>
    <row r="20" spans="1:20" ht="18" customHeight="1" x14ac:dyDescent="0.25">
      <c r="A20" s="71" t="s">
        <v>599</v>
      </c>
      <c r="B20" s="154">
        <v>10</v>
      </c>
      <c r="C20" s="151">
        <v>1733</v>
      </c>
      <c r="D20" s="154">
        <v>1023</v>
      </c>
      <c r="E20" s="151">
        <v>710</v>
      </c>
      <c r="F20" s="151">
        <v>0</v>
      </c>
      <c r="G20" s="154">
        <v>1723</v>
      </c>
      <c r="H20" s="154">
        <v>10</v>
      </c>
      <c r="I20" s="154">
        <v>46</v>
      </c>
      <c r="J20" s="154">
        <v>110</v>
      </c>
      <c r="K20" s="151">
        <v>115</v>
      </c>
      <c r="L20" s="151">
        <v>0</v>
      </c>
      <c r="M20" s="82"/>
      <c r="N20" s="82"/>
      <c r="O20" s="82"/>
      <c r="P20" s="82"/>
      <c r="Q20" s="82"/>
      <c r="R20" s="82"/>
      <c r="S20" s="82"/>
      <c r="T20" s="82"/>
    </row>
    <row r="21" spans="1:20" ht="15.75" x14ac:dyDescent="0.25">
      <c r="A21" s="71" t="s">
        <v>600</v>
      </c>
      <c r="B21" s="154">
        <v>7</v>
      </c>
      <c r="C21" s="151">
        <v>513</v>
      </c>
      <c r="D21" s="154">
        <v>513</v>
      </c>
      <c r="E21" s="151">
        <v>0</v>
      </c>
      <c r="F21" s="151">
        <v>0</v>
      </c>
      <c r="G21" s="154">
        <v>508</v>
      </c>
      <c r="H21" s="154">
        <v>3</v>
      </c>
      <c r="I21" s="154">
        <v>17</v>
      </c>
      <c r="J21" s="154">
        <v>67</v>
      </c>
      <c r="K21" s="151">
        <v>0</v>
      </c>
      <c r="L21" s="151">
        <v>0</v>
      </c>
      <c r="M21" s="82"/>
      <c r="N21" s="82"/>
      <c r="O21" s="82"/>
      <c r="P21" s="82"/>
      <c r="Q21" s="82"/>
      <c r="R21" s="82"/>
      <c r="S21" s="82"/>
      <c r="T21" s="82"/>
    </row>
    <row r="22" spans="1:20" ht="18.75" customHeight="1" x14ac:dyDescent="0.25">
      <c r="A22" s="71" t="s">
        <v>601</v>
      </c>
      <c r="B22" s="154">
        <v>8</v>
      </c>
      <c r="C22" s="151">
        <v>434</v>
      </c>
      <c r="D22" s="154">
        <v>434</v>
      </c>
      <c r="E22" s="151">
        <v>0</v>
      </c>
      <c r="F22" s="151">
        <v>0</v>
      </c>
      <c r="G22" s="154">
        <v>430</v>
      </c>
      <c r="H22" s="154">
        <v>0</v>
      </c>
      <c r="I22" s="154">
        <v>14</v>
      </c>
      <c r="J22" s="154">
        <v>55</v>
      </c>
      <c r="K22" s="151">
        <v>0</v>
      </c>
      <c r="L22" s="151">
        <v>0</v>
      </c>
      <c r="M22" s="82"/>
      <c r="N22" s="82"/>
      <c r="O22" s="82"/>
      <c r="P22" s="82"/>
      <c r="Q22" s="82"/>
      <c r="R22" s="82"/>
      <c r="S22" s="82"/>
      <c r="T22" s="82"/>
    </row>
    <row r="23" spans="1:20" ht="15.75" x14ac:dyDescent="0.25">
      <c r="A23" s="71" t="s">
        <v>602</v>
      </c>
      <c r="B23" s="154">
        <v>10</v>
      </c>
      <c r="C23" s="151">
        <v>598</v>
      </c>
      <c r="D23" s="154">
        <v>598</v>
      </c>
      <c r="E23" s="151">
        <v>0</v>
      </c>
      <c r="F23" s="151">
        <v>0</v>
      </c>
      <c r="G23" s="154">
        <v>583</v>
      </c>
      <c r="H23" s="154">
        <v>20</v>
      </c>
      <c r="I23" s="154">
        <v>25</v>
      </c>
      <c r="J23" s="154">
        <v>66</v>
      </c>
      <c r="K23" s="151">
        <v>1</v>
      </c>
      <c r="L23" s="151">
        <v>0</v>
      </c>
      <c r="M23" s="82"/>
      <c r="N23" s="82"/>
      <c r="O23" s="82"/>
      <c r="P23" s="82"/>
      <c r="Q23" s="82"/>
      <c r="R23" s="82"/>
      <c r="S23" s="82"/>
      <c r="T23" s="82"/>
    </row>
    <row r="24" spans="1:20" ht="15.75" x14ac:dyDescent="0.25">
      <c r="A24" s="71" t="s">
        <v>603</v>
      </c>
      <c r="B24" s="154">
        <v>11</v>
      </c>
      <c r="C24" s="151">
        <v>969</v>
      </c>
      <c r="D24" s="154">
        <v>969</v>
      </c>
      <c r="E24" s="151">
        <v>0</v>
      </c>
      <c r="F24" s="151">
        <v>0</v>
      </c>
      <c r="G24" s="154">
        <v>966</v>
      </c>
      <c r="H24" s="154">
        <v>1</v>
      </c>
      <c r="I24" s="154">
        <v>20</v>
      </c>
      <c r="J24" s="154">
        <v>81</v>
      </c>
      <c r="K24" s="151">
        <v>0</v>
      </c>
      <c r="L24" s="151">
        <v>0</v>
      </c>
      <c r="M24" s="82"/>
      <c r="N24" s="82"/>
      <c r="O24" s="82"/>
      <c r="P24" s="82"/>
      <c r="Q24" s="82"/>
      <c r="R24" s="82"/>
      <c r="S24" s="82"/>
      <c r="T24" s="82"/>
    </row>
    <row r="25" spans="1:20" ht="17.25" customHeight="1" x14ac:dyDescent="0.25">
      <c r="A25" s="71" t="s">
        <v>604</v>
      </c>
      <c r="B25" s="154">
        <v>17</v>
      </c>
      <c r="C25" s="151">
        <v>1157</v>
      </c>
      <c r="D25" s="154">
        <v>1157</v>
      </c>
      <c r="E25" s="151">
        <v>0</v>
      </c>
      <c r="F25" s="151">
        <v>0</v>
      </c>
      <c r="G25" s="154">
        <v>1155</v>
      </c>
      <c r="H25" s="154">
        <v>2</v>
      </c>
      <c r="I25" s="154">
        <v>48</v>
      </c>
      <c r="J25" s="154">
        <v>186</v>
      </c>
      <c r="K25" s="151">
        <v>0</v>
      </c>
      <c r="L25" s="151">
        <v>0</v>
      </c>
      <c r="M25" s="82"/>
      <c r="N25" s="82"/>
      <c r="O25" s="82"/>
      <c r="P25" s="82"/>
      <c r="Q25" s="82"/>
      <c r="R25" s="82"/>
      <c r="S25" s="82"/>
      <c r="T25" s="82"/>
    </row>
    <row r="26" spans="1:20" ht="15.75" customHeight="1" x14ac:dyDescent="0.25">
      <c r="A26" s="71" t="s">
        <v>605</v>
      </c>
      <c r="B26" s="154">
        <v>11</v>
      </c>
      <c r="C26" s="151">
        <v>506</v>
      </c>
      <c r="D26" s="154">
        <v>506</v>
      </c>
      <c r="E26" s="151">
        <v>0</v>
      </c>
      <c r="F26" s="151">
        <v>0</v>
      </c>
      <c r="G26" s="154">
        <v>505</v>
      </c>
      <c r="H26" s="154">
        <v>1</v>
      </c>
      <c r="I26" s="154">
        <v>22</v>
      </c>
      <c r="J26" s="154">
        <v>92</v>
      </c>
      <c r="K26" s="151">
        <v>0</v>
      </c>
      <c r="L26" s="151">
        <v>0</v>
      </c>
      <c r="M26" s="82"/>
      <c r="N26" s="82"/>
      <c r="O26" s="82"/>
      <c r="P26" s="82"/>
      <c r="Q26" s="82"/>
      <c r="R26" s="82"/>
      <c r="S26" s="82"/>
      <c r="T26" s="82"/>
    </row>
    <row r="27" spans="1:20" ht="12" customHeight="1" x14ac:dyDescent="0.25">
      <c r="A27" s="190" t="s">
        <v>460</v>
      </c>
      <c r="B27" s="190"/>
      <c r="C27" s="19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1:20" ht="16.5" customHeight="1" x14ac:dyDescent="0.25">
      <c r="A28" s="190" t="s">
        <v>461</v>
      </c>
      <c r="B28" s="190"/>
      <c r="C28" s="19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spans="1:20" ht="13.5" customHeight="1" x14ac:dyDescent="0.25">
      <c r="A29" s="190" t="s">
        <v>462</v>
      </c>
      <c r="B29" s="190"/>
      <c r="C29" s="19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15.75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  <row r="31" spans="1:20" ht="15.7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</row>
    <row r="32" spans="1:20" ht="15.7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</row>
    <row r="33" spans="1:20" ht="15.75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</row>
    <row r="34" spans="1:20" ht="15.75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</row>
    <row r="35" spans="1:20" ht="15.75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</row>
    <row r="36" spans="1:20" ht="15.75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</row>
    <row r="37" spans="1:20" ht="15.75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15.75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</row>
    <row r="39" spans="1:20" ht="15.75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</row>
    <row r="40" spans="1:20" ht="15.75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</row>
    <row r="41" spans="1:20" ht="15.75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</row>
    <row r="42" spans="1:20" ht="15.75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</row>
    <row r="43" spans="1:20" ht="15.75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</row>
    <row r="44" spans="1:20" ht="15.75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</row>
    <row r="45" spans="1:20" ht="15.75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15.75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1:20" ht="15.75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1:20" ht="15.75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:20" ht="15.75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</row>
    <row r="50" spans="1:20" ht="15.75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</row>
    <row r="51" spans="1:20" ht="15.75" x14ac:dyDescent="0.2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</row>
    <row r="52" spans="1:20" ht="15.75" x14ac:dyDescent="0.2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</row>
    <row r="53" spans="1:20" ht="15.75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15.75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</row>
    <row r="55" spans="1:20" ht="15.75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</row>
    <row r="56" spans="1:20" ht="15.75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</row>
    <row r="57" spans="1:20" ht="15.75" x14ac:dyDescent="0.2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</row>
    <row r="58" spans="1:20" ht="15.75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</row>
    <row r="59" spans="1:20" ht="15.75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</row>
    <row r="60" spans="1:20" ht="15.75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</row>
    <row r="61" spans="1:20" ht="15.75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 ht="15.75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</row>
    <row r="63" spans="1:20" ht="15.75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</row>
    <row r="64" spans="1:20" ht="15.75" x14ac:dyDescent="0.2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</row>
  </sheetData>
  <mergeCells count="14">
    <mergeCell ref="A27:C27"/>
    <mergeCell ref="A28:C28"/>
    <mergeCell ref="A29:C29"/>
    <mergeCell ref="A1:B1"/>
    <mergeCell ref="H1:L1"/>
    <mergeCell ref="A2:L2"/>
    <mergeCell ref="A3:A4"/>
    <mergeCell ref="B3:B4"/>
    <mergeCell ref="C3:C4"/>
    <mergeCell ref="D3:F3"/>
    <mergeCell ref="G3:G4"/>
    <mergeCell ref="H3:H4"/>
    <mergeCell ref="I3:I4"/>
    <mergeCell ref="J3:L3"/>
  </mergeCells>
  <pageMargins left="0.7" right="0.7" top="0.75" bottom="0.75" header="0.3" footer="0.3"/>
  <pageSetup paperSize="9" scale="70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view="pageBreakPreview" zoomScale="110" zoomScaleNormal="100" zoomScaleSheetLayoutView="110" workbookViewId="0">
      <selection activeCell="C19" sqref="C19"/>
    </sheetView>
  </sheetViews>
  <sheetFormatPr defaultRowHeight="15" x14ac:dyDescent="0.25"/>
  <cols>
    <col min="1" max="1" width="37.85546875" customWidth="1"/>
    <col min="2" max="2" width="50.7109375" customWidth="1"/>
    <col min="3" max="3" width="61.85546875" customWidth="1"/>
  </cols>
  <sheetData>
    <row r="1" spans="1:16" ht="69.75" customHeight="1" x14ac:dyDescent="0.25">
      <c r="A1" s="107" t="s">
        <v>636</v>
      </c>
      <c r="B1" s="41"/>
      <c r="C1" s="38" t="s">
        <v>467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15" customHeight="1" x14ac:dyDescent="0.25">
      <c r="A2" s="164" t="s">
        <v>466</v>
      </c>
      <c r="B2" s="164"/>
      <c r="C2" s="164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9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63" x14ac:dyDescent="0.25">
      <c r="A4" s="105" t="s">
        <v>393</v>
      </c>
      <c r="B4" s="105" t="s">
        <v>464</v>
      </c>
      <c r="C4" s="105" t="s">
        <v>465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12.75" customHeight="1" x14ac:dyDescent="0.25">
      <c r="A5" s="43">
        <v>1</v>
      </c>
      <c r="B5" s="95">
        <v>2</v>
      </c>
      <c r="C5" s="95">
        <v>3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15.75" x14ac:dyDescent="0.25">
      <c r="A6" s="100" t="s">
        <v>589</v>
      </c>
      <c r="B6" s="99">
        <v>40</v>
      </c>
      <c r="C6" s="132">
        <v>40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</row>
    <row r="7" spans="1:16" ht="15.75" x14ac:dyDescent="0.25">
      <c r="A7" s="71" t="s">
        <v>590</v>
      </c>
      <c r="B7" s="111">
        <v>31</v>
      </c>
      <c r="C7" s="111">
        <v>31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</row>
    <row r="8" spans="1:16" ht="15.75" x14ac:dyDescent="0.25">
      <c r="A8" s="71" t="s">
        <v>652</v>
      </c>
      <c r="B8" s="111">
        <v>1</v>
      </c>
      <c r="C8" s="111">
        <v>1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</row>
    <row r="9" spans="1:16" ht="15.75" x14ac:dyDescent="0.25">
      <c r="A9" s="71" t="s">
        <v>639</v>
      </c>
      <c r="B9" s="111">
        <v>0</v>
      </c>
      <c r="C9" s="111">
        <v>0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</row>
    <row r="10" spans="1:16" ht="15.75" x14ac:dyDescent="0.25">
      <c r="A10" s="71" t="s">
        <v>640</v>
      </c>
      <c r="B10" s="111">
        <v>3</v>
      </c>
      <c r="C10" s="111">
        <v>3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</row>
    <row r="11" spans="1:16" ht="15.75" x14ac:dyDescent="0.25">
      <c r="A11" s="71" t="s">
        <v>641</v>
      </c>
      <c r="B11" s="111">
        <v>3</v>
      </c>
      <c r="C11" s="111">
        <v>3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1:16" ht="15.75" x14ac:dyDescent="0.25">
      <c r="A12" s="71" t="s">
        <v>642</v>
      </c>
      <c r="B12" s="111">
        <v>0</v>
      </c>
      <c r="C12" s="111">
        <v>0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1:16" ht="15.75" x14ac:dyDescent="0.25">
      <c r="A13" s="71" t="s">
        <v>592</v>
      </c>
      <c r="B13" s="111">
        <v>0</v>
      </c>
      <c r="C13" s="111">
        <v>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1:16" ht="18.75" customHeight="1" x14ac:dyDescent="0.25">
      <c r="A14" s="71" t="s">
        <v>653</v>
      </c>
      <c r="B14" s="111">
        <v>1</v>
      </c>
      <c r="C14" s="111">
        <v>1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1:16" ht="15.75" x14ac:dyDescent="0.25">
      <c r="A15" s="71" t="s">
        <v>594</v>
      </c>
      <c r="B15" s="111">
        <v>0</v>
      </c>
      <c r="C15" s="111">
        <v>0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1:16" ht="15.75" x14ac:dyDescent="0.25">
      <c r="A16" s="71" t="s">
        <v>595</v>
      </c>
      <c r="B16" s="111">
        <v>0</v>
      </c>
      <c r="C16" s="111">
        <v>0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1:16" ht="15.75" x14ac:dyDescent="0.25">
      <c r="A17" s="71" t="s">
        <v>596</v>
      </c>
      <c r="B17" s="111">
        <v>0</v>
      </c>
      <c r="C17" s="111">
        <v>0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1:16" ht="15.75" x14ac:dyDescent="0.25">
      <c r="A18" s="71" t="s">
        <v>597</v>
      </c>
      <c r="B18" s="111">
        <v>0</v>
      </c>
      <c r="C18" s="111">
        <v>0</v>
      </c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1:16" ht="15.75" x14ac:dyDescent="0.25">
      <c r="A19" s="71" t="s">
        <v>598</v>
      </c>
      <c r="B19" s="111">
        <v>1</v>
      </c>
      <c r="C19" s="111">
        <v>1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1:16" ht="15.75" x14ac:dyDescent="0.25">
      <c r="A20" s="71" t="s">
        <v>599</v>
      </c>
      <c r="B20" s="111">
        <v>0</v>
      </c>
      <c r="C20" s="111">
        <v>0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1:16" ht="15.75" x14ac:dyDescent="0.25">
      <c r="A21" s="71" t="s">
        <v>600</v>
      </c>
      <c r="B21" s="111">
        <v>0</v>
      </c>
      <c r="C21" s="111">
        <v>0</v>
      </c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1:16" ht="15.75" x14ac:dyDescent="0.25">
      <c r="A22" s="71" t="s">
        <v>601</v>
      </c>
      <c r="B22" s="111">
        <v>0</v>
      </c>
      <c r="C22" s="111">
        <v>0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1:16" ht="15.75" x14ac:dyDescent="0.25">
      <c r="A23" s="71" t="s">
        <v>602</v>
      </c>
      <c r="B23" s="111">
        <v>0</v>
      </c>
      <c r="C23" s="111">
        <v>0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1:16" ht="15.75" x14ac:dyDescent="0.25">
      <c r="A24" s="71" t="s">
        <v>603</v>
      </c>
      <c r="B24" s="111">
        <v>0</v>
      </c>
      <c r="C24" s="111">
        <v>0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1:16" ht="15.75" x14ac:dyDescent="0.25">
      <c r="A25" s="71" t="s">
        <v>604</v>
      </c>
      <c r="B25" s="111">
        <v>0</v>
      </c>
      <c r="C25" s="111">
        <v>0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1:16" ht="15.75" x14ac:dyDescent="0.25">
      <c r="A26" s="71" t="s">
        <v>605</v>
      </c>
      <c r="B26" s="141">
        <v>0</v>
      </c>
      <c r="C26" s="141">
        <v>0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16" ht="6" customHeight="1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  <row r="28" spans="1:16" ht="24" customHeight="1" x14ac:dyDescent="0.25">
      <c r="A28" s="236" t="s">
        <v>651</v>
      </c>
      <c r="B28" s="236"/>
      <c r="C28" s="236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  <row r="29" spans="1:16" ht="15.75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</row>
    <row r="30" spans="1:16" ht="15.75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16" ht="15.7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</row>
    <row r="32" spans="1:16" ht="15.7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</row>
    <row r="33" spans="1:16" ht="15.75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</row>
    <row r="34" spans="1:16" ht="15.75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</row>
    <row r="35" spans="1:16" ht="15.75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1:16" ht="15.75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</row>
    <row r="37" spans="1:16" ht="15.75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</row>
    <row r="38" spans="1:16" ht="15.75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ht="15.75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</row>
    <row r="40" spans="1:16" ht="15.75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</row>
    <row r="41" spans="1:16" ht="15.75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</row>
    <row r="42" spans="1:16" ht="15.75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</row>
    <row r="43" spans="1:16" ht="15.75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</row>
    <row r="44" spans="1:16" ht="15.75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1:16" ht="15.75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6" ht="15.75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1:16" ht="15.75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</row>
    <row r="48" spans="1:16" ht="15.75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</row>
    <row r="49" spans="1:16" ht="15.75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6" ht="15.75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</row>
    <row r="51" spans="1:16" ht="15.75" x14ac:dyDescent="0.2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</row>
    <row r="52" spans="1:16" ht="15.75" x14ac:dyDescent="0.2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</row>
    <row r="53" spans="1:16" ht="15.75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</row>
    <row r="54" spans="1:16" ht="15.75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</row>
    <row r="55" spans="1:16" ht="15.75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</row>
    <row r="56" spans="1:16" ht="15.75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x14ac:dyDescent="0.2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  <row r="58" spans="1:16" ht="15.75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</row>
    <row r="59" spans="1:16" ht="15.75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</row>
    <row r="60" spans="1:16" ht="15.75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</row>
    <row r="61" spans="1:16" ht="15.75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</row>
    <row r="62" spans="1:16" ht="15.75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</row>
    <row r="63" spans="1:16" ht="15.75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</row>
    <row r="64" spans="1:16" ht="15.75" x14ac:dyDescent="0.2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</row>
    <row r="65" spans="1:16" ht="15.75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</row>
    <row r="66" spans="1:16" ht="15.75" x14ac:dyDescent="0.2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</row>
    <row r="67" spans="1:16" ht="15.75" x14ac:dyDescent="0.2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</row>
    <row r="68" spans="1:16" ht="15.75" x14ac:dyDescent="0.2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</row>
    <row r="69" spans="1:16" ht="15.75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</row>
  </sheetData>
  <mergeCells count="2">
    <mergeCell ref="A2:C2"/>
    <mergeCell ref="A28:C28"/>
  </mergeCells>
  <pageMargins left="0.7" right="0.7" top="0.75" bottom="0.75" header="0.3" footer="0.3"/>
  <pageSetup paperSize="9" scale="87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view="pageBreakPreview" topLeftCell="A4" zoomScaleNormal="100" zoomScaleSheetLayoutView="100" workbookViewId="0">
      <selection activeCell="F9" sqref="F9"/>
    </sheetView>
  </sheetViews>
  <sheetFormatPr defaultRowHeight="15" x14ac:dyDescent="0.25"/>
  <cols>
    <col min="1" max="1" width="34" customWidth="1"/>
    <col min="2" max="2" width="21.42578125" customWidth="1"/>
    <col min="3" max="3" width="23.42578125" customWidth="1"/>
    <col min="4" max="4" width="33" customWidth="1"/>
    <col min="5" max="5" width="22.85546875" customWidth="1"/>
    <col min="6" max="6" width="22.7109375" customWidth="1"/>
    <col min="7" max="8" width="16.42578125" customWidth="1"/>
  </cols>
  <sheetData>
    <row r="1" spans="1:21" ht="83.25" customHeight="1" x14ac:dyDescent="0.25">
      <c r="A1" s="202" t="s">
        <v>637</v>
      </c>
      <c r="B1" s="202"/>
      <c r="C1" s="41"/>
      <c r="D1" s="41"/>
      <c r="E1" s="41"/>
      <c r="F1" s="159" t="s">
        <v>476</v>
      </c>
      <c r="G1" s="159"/>
      <c r="H1" s="159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ht="9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1" ht="40.5" customHeight="1" x14ac:dyDescent="0.25">
      <c r="A3" s="164" t="s">
        <v>477</v>
      </c>
      <c r="B3" s="164"/>
      <c r="C3" s="164"/>
      <c r="D3" s="164"/>
      <c r="E3" s="164"/>
      <c r="F3" s="164"/>
      <c r="G3" s="164"/>
      <c r="H3" s="164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21" ht="15.75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1" ht="27.75" customHeight="1" x14ac:dyDescent="0.25">
      <c r="A5" s="166" t="s">
        <v>2</v>
      </c>
      <c r="B5" s="166" t="s">
        <v>468</v>
      </c>
      <c r="C5" s="166" t="s">
        <v>469</v>
      </c>
      <c r="D5" s="166" t="s">
        <v>470</v>
      </c>
      <c r="E5" s="166" t="s">
        <v>471</v>
      </c>
      <c r="F5" s="169" t="s">
        <v>472</v>
      </c>
      <c r="G5" s="169"/>
      <c r="H5" s="169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87.75" customHeight="1" x14ac:dyDescent="0.25">
      <c r="A6" s="166"/>
      <c r="B6" s="166"/>
      <c r="C6" s="166"/>
      <c r="D6" s="166"/>
      <c r="E6" s="166"/>
      <c r="F6" s="93" t="s">
        <v>473</v>
      </c>
      <c r="G6" s="93" t="s">
        <v>474</v>
      </c>
      <c r="H6" s="93" t="s">
        <v>475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21" ht="15.75" x14ac:dyDescent="0.25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</row>
    <row r="8" spans="1:21" ht="303" customHeight="1" x14ac:dyDescent="0.25">
      <c r="A8" s="112" t="s">
        <v>660</v>
      </c>
      <c r="B8" s="112" t="s">
        <v>661</v>
      </c>
      <c r="C8" s="143" t="s">
        <v>662</v>
      </c>
      <c r="D8" s="143" t="s">
        <v>664</v>
      </c>
      <c r="E8" s="144" t="s">
        <v>644</v>
      </c>
      <c r="F8" s="144" t="s">
        <v>644</v>
      </c>
      <c r="G8" s="142">
        <v>2</v>
      </c>
      <c r="H8" s="142">
        <v>1</v>
      </c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</row>
    <row r="9" spans="1:21" ht="276.75" customHeight="1" x14ac:dyDescent="0.25">
      <c r="A9" s="112" t="s">
        <v>589</v>
      </c>
      <c r="B9" s="112" t="s">
        <v>643</v>
      </c>
      <c r="C9" s="112" t="s">
        <v>663</v>
      </c>
      <c r="D9" s="112" t="s">
        <v>665</v>
      </c>
      <c r="E9" s="113">
        <v>0.76</v>
      </c>
      <c r="F9" s="144" t="s">
        <v>644</v>
      </c>
      <c r="G9" s="124">
        <v>9</v>
      </c>
      <c r="H9" s="124">
        <v>1</v>
      </c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</row>
    <row r="10" spans="1:21" ht="25.5" customHeight="1" x14ac:dyDescent="0.25">
      <c r="A10" s="190" t="s">
        <v>478</v>
      </c>
      <c r="B10" s="190"/>
      <c r="C10" s="190"/>
      <c r="D10" s="190"/>
      <c r="E10" s="19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</row>
    <row r="11" spans="1:21" ht="15.75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</row>
    <row r="12" spans="1:21" ht="15.75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</row>
    <row r="13" spans="1:21" ht="15.75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</row>
    <row r="14" spans="1:21" ht="15.75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</row>
    <row r="15" spans="1:21" ht="15.75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</row>
    <row r="16" spans="1:21" ht="15.75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spans="1:21" ht="15.75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</row>
    <row r="18" spans="1:21" ht="15.75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</row>
    <row r="19" spans="1:21" ht="15.75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</row>
    <row r="20" spans="1:21" ht="15.75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</row>
    <row r="21" spans="1:21" ht="15.75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1:21" ht="15.75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1:21" ht="15.75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</row>
    <row r="24" spans="1:21" ht="15.75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</row>
    <row r="25" spans="1:21" ht="15.75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1" ht="15.75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1" ht="15.75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spans="1:21" ht="15.75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ht="15.75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ht="15.75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</row>
    <row r="31" spans="1:21" ht="15.7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</row>
  </sheetData>
  <mergeCells count="10">
    <mergeCell ref="A1:B1"/>
    <mergeCell ref="F1:H1"/>
    <mergeCell ref="A3:H3"/>
    <mergeCell ref="A10:E10"/>
    <mergeCell ref="A5:A6"/>
    <mergeCell ref="B5:B6"/>
    <mergeCell ref="C5:C6"/>
    <mergeCell ref="D5:D6"/>
    <mergeCell ref="E5:E6"/>
    <mergeCell ref="F5:H5"/>
  </mergeCells>
  <pageMargins left="0.7" right="0.7" top="0.75" bottom="0.75" header="0.3" footer="0.3"/>
  <pageSetup paperSize="9" scale="68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"/>
  <sheetViews>
    <sheetView tabSelected="1" view="pageBreakPreview" zoomScaleNormal="100" zoomScaleSheetLayoutView="100" workbookViewId="0">
      <selection activeCell="M6" sqref="M6"/>
    </sheetView>
  </sheetViews>
  <sheetFormatPr defaultRowHeight="15" x14ac:dyDescent="0.25"/>
  <cols>
    <col min="1" max="1" width="38.140625" customWidth="1"/>
    <col min="2" max="2" width="17.85546875" customWidth="1"/>
    <col min="3" max="3" width="7.7109375" customWidth="1"/>
    <col min="4" max="4" width="16" customWidth="1"/>
    <col min="5" max="5" width="7.7109375" customWidth="1"/>
    <col min="6" max="6" width="15.28515625" customWidth="1"/>
    <col min="7" max="7" width="7.7109375" customWidth="1"/>
    <col min="8" max="8" width="17.85546875" customWidth="1"/>
    <col min="9" max="9" width="7.7109375" customWidth="1"/>
    <col min="10" max="10" width="16.28515625" customWidth="1"/>
    <col min="11" max="11" width="7.7109375" customWidth="1"/>
    <col min="12" max="12" width="15.140625" customWidth="1"/>
    <col min="13" max="13" width="7.7109375" customWidth="1"/>
  </cols>
  <sheetData>
    <row r="1" spans="1:27" ht="71.25" customHeight="1" x14ac:dyDescent="0.25">
      <c r="A1" s="202" t="s">
        <v>606</v>
      </c>
      <c r="B1" s="202"/>
      <c r="C1" s="41"/>
      <c r="D1" s="41"/>
      <c r="E1" s="41"/>
      <c r="F1" s="41"/>
      <c r="G1" s="41"/>
      <c r="H1" s="41"/>
      <c r="I1" s="159" t="s">
        <v>488</v>
      </c>
      <c r="J1" s="159"/>
      <c r="K1" s="159"/>
      <c r="L1" s="159"/>
      <c r="M1" s="159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15.75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27" customHeight="1" x14ac:dyDescent="0.25">
      <c r="A3" s="164" t="s">
        <v>486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10.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20.25" customHeight="1" x14ac:dyDescent="0.25">
      <c r="A5" s="166" t="s">
        <v>487</v>
      </c>
      <c r="B5" s="169" t="s">
        <v>486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46.25" customHeight="1" x14ac:dyDescent="0.25">
      <c r="A6" s="166"/>
      <c r="B6" s="93" t="s">
        <v>479</v>
      </c>
      <c r="C6" s="39" t="s">
        <v>480</v>
      </c>
      <c r="D6" s="93" t="s">
        <v>481</v>
      </c>
      <c r="E6" s="39" t="s">
        <v>480</v>
      </c>
      <c r="F6" s="93" t="s">
        <v>482</v>
      </c>
      <c r="G6" s="39" t="s">
        <v>480</v>
      </c>
      <c r="H6" s="93" t="s">
        <v>483</v>
      </c>
      <c r="I6" s="39" t="s">
        <v>480</v>
      </c>
      <c r="J6" s="93" t="s">
        <v>484</v>
      </c>
      <c r="K6" s="39" t="s">
        <v>480</v>
      </c>
      <c r="L6" s="93" t="s">
        <v>485</v>
      </c>
      <c r="M6" s="39" t="s">
        <v>480</v>
      </c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15.75" x14ac:dyDescent="0.25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  <c r="J7" s="43">
        <v>10</v>
      </c>
      <c r="K7" s="43">
        <v>11</v>
      </c>
      <c r="L7" s="43">
        <v>12</v>
      </c>
      <c r="M7" s="43">
        <v>13</v>
      </c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27" ht="15.75" x14ac:dyDescent="0.25">
      <c r="A8" s="103" t="s">
        <v>589</v>
      </c>
      <c r="B8" s="99"/>
      <c r="C8" s="99"/>
      <c r="D8" s="110">
        <f>SUM(D9:D28)</f>
        <v>4574</v>
      </c>
      <c r="E8" s="99">
        <v>0</v>
      </c>
      <c r="F8" s="110">
        <f>SUM(F9:F28)</f>
        <v>9025</v>
      </c>
      <c r="G8" s="99">
        <v>0</v>
      </c>
      <c r="H8" s="132">
        <f>SUM(H9:H28)</f>
        <v>1861</v>
      </c>
      <c r="I8" s="99">
        <v>0</v>
      </c>
      <c r="J8" s="99">
        <f>SUM(J9:J28)</f>
        <v>2396</v>
      </c>
      <c r="K8" s="99">
        <v>0</v>
      </c>
      <c r="L8" s="99">
        <f>SUM(L9:L28)</f>
        <v>174</v>
      </c>
      <c r="M8" s="99">
        <v>0</v>
      </c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</row>
    <row r="9" spans="1:27" ht="15.75" x14ac:dyDescent="0.25">
      <c r="A9" s="71" t="s">
        <v>590</v>
      </c>
      <c r="B9" s="70"/>
      <c r="C9" s="70"/>
      <c r="D9" s="70">
        <v>1893</v>
      </c>
      <c r="E9" s="70">
        <v>0</v>
      </c>
      <c r="F9" s="70">
        <v>3762</v>
      </c>
      <c r="G9" s="70">
        <v>0</v>
      </c>
      <c r="H9" s="70">
        <v>625</v>
      </c>
      <c r="I9" s="70">
        <v>0</v>
      </c>
      <c r="J9" s="70">
        <v>589</v>
      </c>
      <c r="K9" s="70">
        <v>0</v>
      </c>
      <c r="L9" s="70">
        <v>29</v>
      </c>
      <c r="M9" s="70">
        <v>0</v>
      </c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</row>
    <row r="10" spans="1:27" ht="15.75" x14ac:dyDescent="0.25">
      <c r="A10" s="71" t="s">
        <v>652</v>
      </c>
      <c r="B10" s="70"/>
      <c r="C10" s="70"/>
      <c r="D10" s="70">
        <v>352</v>
      </c>
      <c r="E10" s="104">
        <v>0</v>
      </c>
      <c r="F10" s="70">
        <v>677</v>
      </c>
      <c r="G10" s="104">
        <v>0</v>
      </c>
      <c r="H10" s="70">
        <v>166</v>
      </c>
      <c r="I10" s="104">
        <v>0</v>
      </c>
      <c r="J10" s="70">
        <v>140</v>
      </c>
      <c r="K10" s="104">
        <v>0</v>
      </c>
      <c r="L10" s="70">
        <v>3</v>
      </c>
      <c r="M10" s="104">
        <v>0</v>
      </c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</row>
    <row r="11" spans="1:27" ht="15.75" x14ac:dyDescent="0.25">
      <c r="A11" s="71" t="s">
        <v>639</v>
      </c>
      <c r="B11" s="70"/>
      <c r="C11" s="70"/>
      <c r="D11" s="70">
        <v>107</v>
      </c>
      <c r="E11" s="104">
        <v>0</v>
      </c>
      <c r="F11" s="70">
        <v>145</v>
      </c>
      <c r="G11" s="104">
        <v>0</v>
      </c>
      <c r="H11" s="70">
        <v>30</v>
      </c>
      <c r="I11" s="104">
        <v>0</v>
      </c>
      <c r="J11" s="70">
        <v>66</v>
      </c>
      <c r="K11" s="104">
        <v>0</v>
      </c>
      <c r="L11" s="70">
        <v>2</v>
      </c>
      <c r="M11" s="104">
        <v>0</v>
      </c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</row>
    <row r="12" spans="1:27" ht="15.75" x14ac:dyDescent="0.25">
      <c r="A12" s="71" t="s">
        <v>640</v>
      </c>
      <c r="B12" s="70"/>
      <c r="C12" s="70"/>
      <c r="D12" s="70">
        <v>238</v>
      </c>
      <c r="E12" s="104">
        <v>0</v>
      </c>
      <c r="F12" s="70">
        <v>426</v>
      </c>
      <c r="G12" s="104">
        <v>0</v>
      </c>
      <c r="H12" s="70">
        <v>103</v>
      </c>
      <c r="I12" s="104">
        <v>0</v>
      </c>
      <c r="J12" s="70">
        <v>123</v>
      </c>
      <c r="K12" s="104">
        <v>0</v>
      </c>
      <c r="L12" s="70">
        <v>18</v>
      </c>
      <c r="M12" s="104">
        <v>0</v>
      </c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</row>
    <row r="13" spans="1:27" ht="15.75" x14ac:dyDescent="0.25">
      <c r="A13" s="71" t="s">
        <v>641</v>
      </c>
      <c r="B13" s="70"/>
      <c r="C13" s="70"/>
      <c r="D13" s="70">
        <v>917</v>
      </c>
      <c r="E13" s="104">
        <v>0</v>
      </c>
      <c r="F13" s="70">
        <v>1614</v>
      </c>
      <c r="G13" s="104">
        <v>0</v>
      </c>
      <c r="H13" s="70">
        <v>281</v>
      </c>
      <c r="I13" s="104">
        <v>0</v>
      </c>
      <c r="J13" s="70">
        <v>229</v>
      </c>
      <c r="K13" s="104">
        <v>0</v>
      </c>
      <c r="L13" s="70">
        <v>21</v>
      </c>
      <c r="M13" s="104">
        <v>0</v>
      </c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</row>
    <row r="14" spans="1:27" ht="15.75" x14ac:dyDescent="0.25">
      <c r="A14" s="71" t="s">
        <v>642</v>
      </c>
      <c r="B14" s="70"/>
      <c r="C14" s="70"/>
      <c r="D14" s="70">
        <v>32</v>
      </c>
      <c r="E14" s="104">
        <v>0</v>
      </c>
      <c r="F14" s="70">
        <v>68</v>
      </c>
      <c r="G14" s="104">
        <v>0</v>
      </c>
      <c r="H14" s="70">
        <v>23</v>
      </c>
      <c r="I14" s="104">
        <v>0</v>
      </c>
      <c r="J14" s="70">
        <v>59</v>
      </c>
      <c r="K14" s="104">
        <v>0</v>
      </c>
      <c r="L14" s="70">
        <v>6</v>
      </c>
      <c r="M14" s="104">
        <v>0</v>
      </c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</row>
    <row r="15" spans="1:27" ht="15.75" x14ac:dyDescent="0.25">
      <c r="A15" s="71" t="s">
        <v>592</v>
      </c>
      <c r="B15" s="70"/>
      <c r="C15" s="70"/>
      <c r="D15" s="70">
        <v>88</v>
      </c>
      <c r="E15" s="104">
        <v>0</v>
      </c>
      <c r="F15" s="70">
        <v>98</v>
      </c>
      <c r="G15" s="104">
        <v>0</v>
      </c>
      <c r="H15" s="70">
        <v>36</v>
      </c>
      <c r="I15" s="104">
        <v>0</v>
      </c>
      <c r="J15" s="70">
        <v>63</v>
      </c>
      <c r="K15" s="104">
        <v>0</v>
      </c>
      <c r="L15" s="70">
        <v>9</v>
      </c>
      <c r="M15" s="104">
        <v>0</v>
      </c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</row>
    <row r="16" spans="1:27" ht="18.75" customHeight="1" x14ac:dyDescent="0.25">
      <c r="A16" s="71" t="s">
        <v>653</v>
      </c>
      <c r="B16" s="70"/>
      <c r="C16" s="70"/>
      <c r="D16" s="70">
        <v>152</v>
      </c>
      <c r="E16" s="104">
        <v>0</v>
      </c>
      <c r="F16" s="70">
        <v>86</v>
      </c>
      <c r="G16" s="104">
        <v>0</v>
      </c>
      <c r="H16" s="70">
        <v>24</v>
      </c>
      <c r="I16" s="104">
        <v>0</v>
      </c>
      <c r="J16" s="70">
        <v>76</v>
      </c>
      <c r="K16" s="104">
        <v>0</v>
      </c>
      <c r="L16" s="70">
        <v>4</v>
      </c>
      <c r="M16" s="104">
        <v>0</v>
      </c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</row>
    <row r="17" spans="1:27" ht="15.75" x14ac:dyDescent="0.25">
      <c r="A17" s="71" t="s">
        <v>594</v>
      </c>
      <c r="B17" s="70"/>
      <c r="C17" s="70"/>
      <c r="D17" s="70">
        <v>18</v>
      </c>
      <c r="E17" s="104">
        <v>0</v>
      </c>
      <c r="F17" s="70">
        <v>47</v>
      </c>
      <c r="G17" s="104">
        <v>0</v>
      </c>
      <c r="H17" s="70">
        <v>15</v>
      </c>
      <c r="I17" s="104">
        <v>0</v>
      </c>
      <c r="J17" s="70">
        <v>52</v>
      </c>
      <c r="K17" s="104">
        <v>0</v>
      </c>
      <c r="L17" s="70">
        <v>6</v>
      </c>
      <c r="M17" s="104">
        <v>0</v>
      </c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</row>
    <row r="18" spans="1:27" ht="15.75" x14ac:dyDescent="0.25">
      <c r="A18" s="71" t="s">
        <v>595</v>
      </c>
      <c r="B18" s="70"/>
      <c r="C18" s="70"/>
      <c r="D18" s="70">
        <v>41</v>
      </c>
      <c r="E18" s="104">
        <v>0</v>
      </c>
      <c r="F18" s="70">
        <v>144</v>
      </c>
      <c r="G18" s="104">
        <v>0</v>
      </c>
      <c r="H18" s="70">
        <v>45</v>
      </c>
      <c r="I18" s="104">
        <v>0</v>
      </c>
      <c r="J18" s="70">
        <v>112</v>
      </c>
      <c r="K18" s="104">
        <v>0</v>
      </c>
      <c r="L18" s="70">
        <v>10</v>
      </c>
      <c r="M18" s="104">
        <v>0</v>
      </c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</row>
    <row r="19" spans="1:27" ht="15.75" x14ac:dyDescent="0.25">
      <c r="A19" s="71" t="s">
        <v>596</v>
      </c>
      <c r="B19" s="70"/>
      <c r="C19" s="70"/>
      <c r="D19" s="70">
        <v>209</v>
      </c>
      <c r="E19" s="104">
        <v>0</v>
      </c>
      <c r="F19" s="70">
        <v>478</v>
      </c>
      <c r="G19" s="104">
        <v>0</v>
      </c>
      <c r="H19" s="70">
        <v>100</v>
      </c>
      <c r="I19" s="104">
        <v>0</v>
      </c>
      <c r="J19" s="70">
        <v>107</v>
      </c>
      <c r="K19" s="104">
        <v>0</v>
      </c>
      <c r="L19" s="70">
        <v>4</v>
      </c>
      <c r="M19" s="104">
        <v>0</v>
      </c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</row>
    <row r="20" spans="1:27" ht="15.75" x14ac:dyDescent="0.25">
      <c r="A20" s="71" t="s">
        <v>597</v>
      </c>
      <c r="B20" s="70"/>
      <c r="C20" s="70"/>
      <c r="D20" s="70">
        <v>61</v>
      </c>
      <c r="E20" s="104">
        <v>0</v>
      </c>
      <c r="F20" s="70">
        <v>156</v>
      </c>
      <c r="G20" s="104">
        <v>0</v>
      </c>
      <c r="H20" s="70">
        <v>39</v>
      </c>
      <c r="I20" s="104">
        <v>0</v>
      </c>
      <c r="J20" s="70">
        <v>91</v>
      </c>
      <c r="K20" s="104">
        <v>0</v>
      </c>
      <c r="L20" s="70">
        <v>2</v>
      </c>
      <c r="M20" s="104">
        <v>0</v>
      </c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</row>
    <row r="21" spans="1:27" ht="15.75" x14ac:dyDescent="0.25">
      <c r="A21" s="71" t="s">
        <v>598</v>
      </c>
      <c r="B21" s="70"/>
      <c r="C21" s="70"/>
      <c r="D21" s="70">
        <v>29</v>
      </c>
      <c r="E21" s="104">
        <v>0</v>
      </c>
      <c r="F21" s="70">
        <v>375</v>
      </c>
      <c r="G21" s="104">
        <v>0</v>
      </c>
      <c r="H21" s="70">
        <v>94</v>
      </c>
      <c r="I21" s="104">
        <v>0</v>
      </c>
      <c r="J21" s="70">
        <v>123</v>
      </c>
      <c r="K21" s="104">
        <v>0</v>
      </c>
      <c r="L21" s="70">
        <v>3</v>
      </c>
      <c r="M21" s="104">
        <v>0</v>
      </c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</row>
    <row r="22" spans="1:27" ht="15.75" x14ac:dyDescent="0.25">
      <c r="A22" s="71" t="s">
        <v>599</v>
      </c>
      <c r="B22" s="70"/>
      <c r="C22" s="70"/>
      <c r="D22" s="70">
        <v>42</v>
      </c>
      <c r="E22" s="104">
        <v>0</v>
      </c>
      <c r="F22" s="70">
        <v>383</v>
      </c>
      <c r="G22" s="104">
        <v>0</v>
      </c>
      <c r="H22" s="70">
        <v>76</v>
      </c>
      <c r="I22" s="104">
        <v>0</v>
      </c>
      <c r="J22" s="70">
        <v>106</v>
      </c>
      <c r="K22" s="104">
        <v>0</v>
      </c>
      <c r="L22" s="70">
        <v>14</v>
      </c>
      <c r="M22" s="104">
        <v>0</v>
      </c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</row>
    <row r="23" spans="1:27" ht="15.75" x14ac:dyDescent="0.25">
      <c r="A23" s="71" t="s">
        <v>600</v>
      </c>
      <c r="B23" s="70"/>
      <c r="C23" s="70"/>
      <c r="D23" s="70">
        <v>63</v>
      </c>
      <c r="E23" s="104">
        <v>0</v>
      </c>
      <c r="F23" s="70">
        <v>107</v>
      </c>
      <c r="G23" s="104">
        <v>0</v>
      </c>
      <c r="H23" s="70">
        <v>27</v>
      </c>
      <c r="I23" s="104">
        <v>0</v>
      </c>
      <c r="J23" s="70">
        <v>75</v>
      </c>
      <c r="K23" s="104">
        <v>0</v>
      </c>
      <c r="L23" s="70">
        <v>5</v>
      </c>
      <c r="M23" s="104">
        <v>0</v>
      </c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</row>
    <row r="24" spans="1:27" ht="15.75" x14ac:dyDescent="0.25">
      <c r="A24" s="71" t="s">
        <v>601</v>
      </c>
      <c r="B24" s="70"/>
      <c r="C24" s="70"/>
      <c r="D24" s="70">
        <v>51</v>
      </c>
      <c r="E24" s="104">
        <v>0</v>
      </c>
      <c r="F24" s="70">
        <v>65</v>
      </c>
      <c r="G24" s="104">
        <v>0</v>
      </c>
      <c r="H24" s="70">
        <v>30</v>
      </c>
      <c r="I24" s="104">
        <v>0</v>
      </c>
      <c r="J24" s="70">
        <v>47</v>
      </c>
      <c r="K24" s="104">
        <v>0</v>
      </c>
      <c r="L24" s="70">
        <v>4</v>
      </c>
      <c r="M24" s="104">
        <v>0</v>
      </c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</row>
    <row r="25" spans="1:27" ht="15.75" x14ac:dyDescent="0.25">
      <c r="A25" s="71" t="s">
        <v>602</v>
      </c>
      <c r="B25" s="70"/>
      <c r="C25" s="70"/>
      <c r="D25" s="70">
        <v>69</v>
      </c>
      <c r="E25" s="104">
        <v>0</v>
      </c>
      <c r="F25" s="70">
        <v>79</v>
      </c>
      <c r="G25" s="104">
        <v>0</v>
      </c>
      <c r="H25" s="70">
        <v>38</v>
      </c>
      <c r="I25" s="104">
        <v>0</v>
      </c>
      <c r="J25" s="70">
        <v>70</v>
      </c>
      <c r="K25" s="104">
        <v>0</v>
      </c>
      <c r="L25" s="70">
        <v>12</v>
      </c>
      <c r="M25" s="104">
        <v>0</v>
      </c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</row>
    <row r="26" spans="1:27" ht="15.75" x14ac:dyDescent="0.25">
      <c r="A26" s="71" t="s">
        <v>603</v>
      </c>
      <c r="B26" s="70"/>
      <c r="C26" s="70"/>
      <c r="D26" s="70">
        <v>54</v>
      </c>
      <c r="E26" s="104">
        <v>0</v>
      </c>
      <c r="F26" s="70">
        <v>165</v>
      </c>
      <c r="G26" s="104">
        <v>0</v>
      </c>
      <c r="H26" s="70">
        <v>27</v>
      </c>
      <c r="I26" s="104">
        <v>0</v>
      </c>
      <c r="J26" s="70">
        <v>93</v>
      </c>
      <c r="K26" s="104">
        <v>0</v>
      </c>
      <c r="L26" s="70">
        <v>9</v>
      </c>
      <c r="M26" s="104">
        <v>0</v>
      </c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</row>
    <row r="27" spans="1:27" ht="15.75" x14ac:dyDescent="0.25">
      <c r="A27" s="71" t="s">
        <v>604</v>
      </c>
      <c r="B27" s="70"/>
      <c r="C27" s="70"/>
      <c r="D27" s="70">
        <v>115</v>
      </c>
      <c r="E27" s="104">
        <v>0</v>
      </c>
      <c r="F27" s="70">
        <v>107</v>
      </c>
      <c r="G27" s="104">
        <v>0</v>
      </c>
      <c r="H27" s="70">
        <v>52</v>
      </c>
      <c r="I27" s="104">
        <v>0</v>
      </c>
      <c r="J27" s="70">
        <v>127</v>
      </c>
      <c r="K27" s="104">
        <v>0</v>
      </c>
      <c r="L27" s="70">
        <v>5</v>
      </c>
      <c r="M27" s="104">
        <v>0</v>
      </c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</row>
    <row r="28" spans="1:27" ht="15.75" x14ac:dyDescent="0.25">
      <c r="A28" s="71" t="s">
        <v>605</v>
      </c>
      <c r="B28" s="70"/>
      <c r="C28" s="70"/>
      <c r="D28" s="70">
        <v>43</v>
      </c>
      <c r="E28" s="104">
        <v>0</v>
      </c>
      <c r="F28" s="70">
        <v>43</v>
      </c>
      <c r="G28" s="104">
        <v>0</v>
      </c>
      <c r="H28" s="70">
        <v>30</v>
      </c>
      <c r="I28" s="104">
        <v>0</v>
      </c>
      <c r="J28" s="70">
        <v>48</v>
      </c>
      <c r="K28" s="104">
        <v>0</v>
      </c>
      <c r="L28" s="70">
        <v>8</v>
      </c>
      <c r="M28" s="104">
        <v>0</v>
      </c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</row>
    <row r="29" spans="1:27" ht="25.5" customHeight="1" x14ac:dyDescent="0.25">
      <c r="A29" s="190" t="s">
        <v>489</v>
      </c>
      <c r="B29" s="190"/>
      <c r="C29" s="190"/>
      <c r="D29" s="190"/>
      <c r="E29" s="190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</row>
    <row r="30" spans="1:27" ht="15.75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</row>
    <row r="31" spans="1:27" ht="15.7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</row>
    <row r="32" spans="1:27" ht="15.7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</row>
    <row r="33" spans="1:27" ht="17.25" customHeight="1" x14ac:dyDescent="0.25"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</row>
    <row r="34" spans="1:27" ht="15.75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</row>
    <row r="35" spans="1:27" ht="15.75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</row>
    <row r="36" spans="1:27" ht="15.75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</row>
    <row r="37" spans="1:27" ht="15.75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pans="1:27" ht="15.75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1:27" ht="15.75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pans="1:27" ht="15.75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1:27" ht="15.75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1:27" ht="15.75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1:27" ht="15.75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1:27" ht="15.75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1:27" ht="15.75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1:27" ht="15.75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1:27" ht="15.75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pans="1:27" ht="15.75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pans="1:27" ht="15.75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1:27" ht="15.75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</sheetData>
  <mergeCells count="6">
    <mergeCell ref="A29:E29"/>
    <mergeCell ref="A5:A6"/>
    <mergeCell ref="B5:M5"/>
    <mergeCell ref="A1:B1"/>
    <mergeCell ref="I1:M1"/>
    <mergeCell ref="A3:M3"/>
  </mergeCells>
  <pageMargins left="0.7" right="0.7" top="0.75" bottom="0.75" header="0.3" footer="0.3"/>
  <pageSetup paperSize="9" scale="71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6" sqref="H2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41</vt:i4>
      </vt:variant>
      <vt:variant>
        <vt:lpstr>Именованные диапазоны</vt:lpstr>
      </vt:variant>
      <vt:variant>
        <vt:i4>34</vt:i4>
      </vt:variant>
    </vt:vector>
  </HeadingPairs>
  <TitlesOfParts>
    <vt:vector size="7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22.1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Лист1</vt:lpstr>
      <vt:lpstr>Лист2</vt:lpstr>
      <vt:lpstr>'2'!_ftn1</vt:lpstr>
      <vt:lpstr>'2'!_ftn2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'2'!Область_печати</vt:lpstr>
      <vt:lpstr>'20'!Область_печати</vt:lpstr>
      <vt:lpstr>'21'!Область_печати</vt:lpstr>
      <vt:lpstr>'22'!Область_печати</vt:lpstr>
      <vt:lpstr>'22.1'!Область_печати</vt:lpstr>
      <vt:lpstr>'23'!Область_печати</vt:lpstr>
      <vt:lpstr>'26'!Область_печати</vt:lpstr>
      <vt:lpstr>'29'!Область_печати</vt:lpstr>
      <vt:lpstr>'3'!Область_печати</vt:lpstr>
      <vt:lpstr>'30'!Область_печати</vt:lpstr>
      <vt:lpstr>'31'!Область_печати</vt:lpstr>
      <vt:lpstr>'32'!Область_печати</vt:lpstr>
      <vt:lpstr>'33'!Область_печати</vt:lpstr>
      <vt:lpstr>'34'!Область_печати</vt:lpstr>
      <vt:lpstr>'35'!Область_печати</vt:lpstr>
      <vt:lpstr>'36'!Область_печати</vt:lpstr>
      <vt:lpstr>'37'!Область_печати</vt:lpstr>
      <vt:lpstr>'38'!Область_печати</vt:lpstr>
      <vt:lpstr>'4'!Область_печати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Поздеева Нина Викторовна</cp:lastModifiedBy>
  <cp:lastPrinted>2025-03-26T13:56:19Z</cp:lastPrinted>
  <dcterms:created xsi:type="dcterms:W3CDTF">2021-09-07T07:13:30Z</dcterms:created>
  <dcterms:modified xsi:type="dcterms:W3CDTF">2025-03-26T14:32:58Z</dcterms:modified>
</cp:coreProperties>
</file>